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EMENTES" sheetId="1" r:id="rId1"/>
    <sheet name="MUDAS" sheetId="2" r:id="rId2"/>
    <sheet name="ERVA - MATE" sheetId="3" r:id="rId3"/>
    <sheet name="LENHA" sheetId="4" r:id="rId4"/>
    <sheet name="CARVÃO" sheetId="5" r:id="rId5"/>
    <sheet name="TORAS" sheetId="6" r:id="rId6"/>
    <sheet name="TORAS 2 " sheetId="7" r:id="rId7"/>
    <sheet name="MADEIRAS" sheetId="8" r:id="rId8"/>
  </sheets>
  <definedNames/>
  <calcPr fullCalcOnLoad="1"/>
</workbook>
</file>

<file path=xl/sharedStrings.xml><?xml version="1.0" encoding="utf-8"?>
<sst xmlns="http://schemas.openxmlformats.org/spreadsheetml/2006/main" count="514" uniqueCount="226">
  <si>
    <t>ACOMPANHAMENTO DE PREÇOS DE PRODUTOS FLORESTAIS - SETEMBRO/97:</t>
  </si>
  <si>
    <t>1. PREÇOS DE SEMENTES FLORESTAIS NO PARANÁ (R$/kg)</t>
  </si>
  <si>
    <t>ESPÉCIE FLORESTAL</t>
  </si>
  <si>
    <t>APUCARANA</t>
  </si>
  <si>
    <t>C.MOURÃO</t>
  </si>
  <si>
    <t>CASCAVEL</t>
  </si>
  <si>
    <t>C.PROCÓPIO</t>
  </si>
  <si>
    <t>CURITIBA</t>
  </si>
  <si>
    <t>F.BELTRÃO</t>
  </si>
  <si>
    <t>GUARAPUAVA</t>
  </si>
  <si>
    <t>IRATI</t>
  </si>
  <si>
    <t>IVAIPORÃ</t>
  </si>
  <si>
    <t>JACAREZINHO</t>
  </si>
  <si>
    <t>LONDRINA</t>
  </si>
  <si>
    <t>MARINGÁ</t>
  </si>
  <si>
    <t>PARANAGUÁ</t>
  </si>
  <si>
    <t>PARANAVAÍ</t>
  </si>
  <si>
    <t>P. BRANCO</t>
  </si>
  <si>
    <t>P. GROSSA</t>
  </si>
  <si>
    <t>TOLEDO</t>
  </si>
  <si>
    <t>UMUARAMA</t>
  </si>
  <si>
    <t>U. VITÓRIA</t>
  </si>
  <si>
    <t>PREÇO  MÉDIO  N.R.</t>
  </si>
  <si>
    <t>Erva-Mate</t>
  </si>
  <si>
    <t>Ilex paraguariensis</t>
  </si>
  <si>
    <t>Eucalipto</t>
  </si>
  <si>
    <t>E. dunnii</t>
  </si>
  <si>
    <t>E. grandis</t>
  </si>
  <si>
    <t>E. saligna</t>
  </si>
  <si>
    <t>E. citriodora</t>
  </si>
  <si>
    <t>E. viminalis</t>
  </si>
  <si>
    <t>Bracatinga</t>
  </si>
  <si>
    <t>Variedade comum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</si>
  <si>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</si>
  <si>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</si>
  <si>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</si>
  <si>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</si>
  <si>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</si>
  <si>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</si>
  <si>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</si>
  <si>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P. taeda</t>
  </si>
  <si>
    <t>Pinus</t>
  </si>
  <si>
    <t>P. elliottii</t>
  </si>
  <si>
    <t>Tropicais</t>
  </si>
  <si>
    <t>Pinheiro Brasileiro</t>
  </si>
  <si>
    <t>Araucaria angustifolia</t>
  </si>
  <si>
    <t>Ornamentais</t>
  </si>
  <si>
    <t>Uva-do-Japão</t>
  </si>
  <si>
    <t>Hovenia dulcis</t>
  </si>
  <si>
    <t>Madereiras</t>
  </si>
  <si>
    <t>Nativas</t>
  </si>
  <si>
    <t>Energia e revegetação</t>
  </si>
  <si>
    <t>Reflorest. ambiental</t>
  </si>
  <si>
    <t>FONTE: SEAB/PR - DERAL/DEB</t>
  </si>
  <si>
    <t xml:space="preserve"> </t>
  </si>
  <si>
    <t>2. PREÇOS DE MUDAS FLORESTAIS A NÍVEL DE VIVEIROS DO PARANÁ (R$/MUDA)</t>
  </si>
  <si>
    <t>ESPÉCIE                   FLORESTAL</t>
  </si>
  <si>
    <t>TIPO DE EMBALAGEM DAS MUDAS FLORESTAIS</t>
  </si>
  <si>
    <t>P.BRANCO</t>
  </si>
  <si>
    <t>P.GROSSA</t>
  </si>
  <si>
    <t>U.VITÓRIA</t>
  </si>
  <si>
    <t>Preço médio N.R.</t>
  </si>
  <si>
    <t>NOME VULGAR</t>
  </si>
  <si>
    <t>NOME CIENTÍFICO</t>
  </si>
  <si>
    <t>REFLORESTAMENTO AMBIENTAL</t>
  </si>
  <si>
    <t>ERVA-MATE</t>
  </si>
  <si>
    <t>llex paraguariensis</t>
  </si>
  <si>
    <t>saquinho</t>
  </si>
  <si>
    <t>PAINEIRA</t>
  </si>
  <si>
    <t>Chorisia speciosa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</si>
  <si>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</si>
  <si>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</si>
  <si>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</si>
  <si>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</si>
  <si>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</si>
  <si>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</si>
  <si>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</si>
  <si>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</si>
  <si>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tubete</t>
  </si>
  <si>
    <t>0,07</t>
  </si>
  <si>
    <t>EUCALIPTO</t>
  </si>
  <si>
    <t>E. camaldulensis</t>
  </si>
  <si>
    <t>PINUS</t>
  </si>
  <si>
    <t>0,15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</si>
  <si>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</si>
  <si>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</si>
  <si>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</si>
  <si>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</si>
  <si>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</si>
  <si>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</si>
  <si>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</si>
  <si>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</si>
  <si>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</si>
  <si>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</si>
  <si>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</si>
  <si>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</si>
  <si>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</si>
  <si>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</si>
  <si>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</si>
  <si>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</si>
  <si>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</si>
  <si>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</si>
  <si>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</si>
  <si>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</si>
  <si>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</si>
  <si>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</si>
  <si>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</si>
  <si>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</si>
  <si>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</si>
  <si>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</si>
  <si>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</si>
  <si>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</si>
  <si>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</si>
  <si>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</si>
  <si>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</si>
  <si>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</si>
  <si>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</si>
  <si>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</si>
  <si>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t>3,50</t>
  </si>
  <si>
    <r>
      <rPr>
        <sz val="10"/>
        <rFont val="Arial"/>
        <family val="0"/>
      </rPr>
      <t>I</t>
    </r>
    <r>
      <rPr>
        <sz val="9"/>
        <rFont val="Arial"/>
        <family val="0"/>
      </rPr>
      <t>PÊ ROXO</t>
    </r>
  </si>
  <si>
    <t>Tabebuia heptaphylla</t>
  </si>
  <si>
    <t>JACARANDA MIMOSO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</si>
  <si>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</si>
  <si>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</si>
  <si>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</si>
  <si>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</si>
  <si>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>.</t>
  </si>
  <si>
    <t>NÚCLEOS REGIONAIS</t>
  </si>
  <si>
    <t>FOLHA NO PÉ</t>
  </si>
  <si>
    <t>(arroba)</t>
  </si>
  <si>
    <t>FOLHA NO BARRANCO</t>
  </si>
  <si>
    <t>PRODUÇÃO</t>
  </si>
  <si>
    <t>AGRÍCOLA</t>
  </si>
  <si>
    <t>FOLHA NA INDÚSTRIA</t>
  </si>
  <si>
    <t>ERVA - MATE CANCHEADA</t>
  </si>
  <si>
    <t>(Kg)</t>
  </si>
  <si>
    <t>AGROINDUSTRIAL</t>
  </si>
  <si>
    <t xml:space="preserve"> E</t>
  </si>
  <si>
    <t>ERVA - MATE BENEFICIADA</t>
  </si>
  <si>
    <t xml:space="preserve">INDÚSTRIAL       </t>
  </si>
  <si>
    <t>GOMA/PÓ/PALITOS</t>
  </si>
  <si>
    <t>MERCADO</t>
  </si>
  <si>
    <t xml:space="preserve">ERVA-MATE TIPO PN 1     </t>
  </si>
  <si>
    <t>VAREJISTA</t>
  </si>
  <si>
    <t>4.PREÇOS DE LENHA NO PARANÁ(R$/ESTÉREO)</t>
  </si>
  <si>
    <t>ESPECIFICAÇÃO</t>
  </si>
  <si>
    <t>INFORMANTES</t>
  </si>
  <si>
    <t>PREÇO MÉDIO NÚCLEOS REGIONAIS</t>
  </si>
  <si>
    <t>BRACATINGA</t>
  </si>
  <si>
    <t>EM PÉ</t>
  </si>
  <si>
    <t>NO</t>
  </si>
  <si>
    <t>PRODUTOR</t>
  </si>
  <si>
    <t xml:space="preserve">MISTA </t>
  </si>
  <si>
    <t>OUTRAS ESPÉCIES</t>
  </si>
  <si>
    <t>POSTO</t>
  </si>
  <si>
    <t>CARREADOR</t>
  </si>
  <si>
    <t>CONSUMIDOR</t>
  </si>
  <si>
    <t>DISTÂNCIA MÉDIA TRANSPORTE KM</t>
  </si>
  <si>
    <t>FONTE: DERAL/DEB - SEAB/PR</t>
  </si>
  <si>
    <t xml:space="preserve">5. PREÇOS DE CARVÃO VEGETAL NO PARANÁ (R$) </t>
  </si>
  <si>
    <t>ESPECIFICACÃO</t>
  </si>
  <si>
    <t>(R$/m3)</t>
  </si>
  <si>
    <t>LENHA MISTA</t>
  </si>
  <si>
    <t>RESÍDUOS MADEIRA</t>
  </si>
  <si>
    <t>ATACADO</t>
  </si>
  <si>
    <t>(R$/SC 5Kg)</t>
  </si>
  <si>
    <t xml:space="preserve">VAREJO  (sc 05 kg) </t>
  </si>
  <si>
    <t>6.PREÇOS DE TORAS</t>
  </si>
  <si>
    <t>6.1.PREÇOS DE TORAS EM PÉ NO PRODUTOR (R$/M3)</t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</si>
  <si>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</si>
  <si>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</si>
  <si>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</si>
  <si>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</si>
  <si>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</si>
  <si>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</si>
  <si>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</si>
  <si>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</si>
  <si>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</si>
  <si>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</si>
  <si>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</si>
  <si>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</si>
  <si>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</si>
  <si>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MADEIRA DE LEI</t>
  </si>
  <si>
    <t>DISCRIMINAR</t>
  </si>
  <si>
    <t>6.2.PREÇOS DE TORAS POSTO NA LAMINADORA(R$/M3)</t>
  </si>
  <si>
    <t>MOGNO &gt; 70 cm</t>
  </si>
  <si>
    <t>EUCALIPTO &gt; 40 cm</t>
  </si>
  <si>
    <t>PINUS &gt; 40 cm</t>
  </si>
  <si>
    <t>CEREJEIRA &gt; 70 cm</t>
  </si>
  <si>
    <t>IMBUIA ( 01 FILÉ )</t>
  </si>
  <si>
    <t>IMBUIA ( 02 FILÉS)</t>
  </si>
  <si>
    <r>
      <rPr>
        <b/>
        <sz val="10"/>
        <rFont val="Arial"/>
        <family val="0"/>
      </rPr>
      <t>OUTRAS</t>
    </r>
    <r>
      <rPr>
        <sz val="8"/>
        <rFont val="Arial"/>
        <family val="2"/>
      </rPr>
      <t xml:space="preserve"> </t>
    </r>
    <r>
      <rPr>
        <i/>
        <sz val="8"/>
        <rFont val="Arial"/>
        <family val="0"/>
      </rPr>
      <t>(DISCRIMINAR)</t>
    </r>
  </si>
  <si>
    <t xml:space="preserve">                    CANELA &gt; 40 cm</t>
  </si>
  <si>
    <t>DISTÂNCIA MÉDIA DO TRANSPORTE KM</t>
  </si>
  <si>
    <t>6.3 PREÇOS DE TORAS POSTO NA SERRARIA (R$/M3)</t>
  </si>
  <si>
    <t>TIPO DE         MADEIRA</t>
  </si>
  <si>
    <t>DIÂMETRO</t>
  </si>
  <si>
    <t>&lt; 40 cm</t>
  </si>
  <si>
    <t>ARAUCÁRIA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</si>
  <si>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</si>
  <si>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</si>
  <si>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</si>
  <si>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</si>
  <si>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</si>
  <si>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</si>
  <si>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</si>
  <si>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</si>
  <si>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</si>
  <si>
    <t>7.PREÇOS DE MADEIRAS SERRADAS  NA SERRARIA R$/m3</t>
  </si>
  <si>
    <t xml:space="preserve"> MADEIRA</t>
  </si>
  <si>
    <t>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</si>
  <si>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</si>
  <si>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</si>
  <si>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</si>
  <si>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</si>
  <si>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</si>
  <si>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r>
      <rPr>
        <b/>
        <sz val="9"/>
        <rFont val="Arial"/>
        <family val="2"/>
      </rPr>
      <t xml:space="preserve">OUTRAS </t>
    </r>
    <r>
      <rPr>
        <i/>
        <sz val="8"/>
        <rFont val="Arial"/>
        <family val="0"/>
      </rPr>
      <t>(discriminar)</t>
    </r>
  </si>
  <si>
    <t xml:space="preserve">               IMBUIA (1,5" x 9" x 2,20m)</t>
  </si>
  <si>
    <t xml:space="preserve">               IMBUIA (1,5" x 5" x 2,20m)</t>
  </si>
  <si>
    <t xml:space="preserve">               CEREJEIRA ( 1,5" x 5" x 2,20m)</t>
  </si>
  <si>
    <t xml:space="preserve">              MOGNO (1,5" x 5" x 2,20m)</t>
  </si>
  <si>
    <t>7.1.PREÇOS DE RESÍDUOS POSTO EM SERRARIA R$</t>
  </si>
  <si>
    <t>TIPO DE RESÍDUOS</t>
  </si>
  <si>
    <t>SEPILHO /  PÓ DE SERRA  (M3)</t>
  </si>
  <si>
    <t xml:space="preserve">          REFIO ( M/ESTÉREO)</t>
  </si>
  <si>
    <t>COSTANEIRAS (DZ)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</si>
</sst>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_(* #,##0.00_);_(* \(#,##0.00\);_(* \-??_);_(@_)"/>
    <numFmt numFmtId="167" formatCode="#,##0.00"/>
    <numFmt numFmtId="168" formatCode="@"/>
    <numFmt numFmtId="169" formatCode="0"/>
    <numFmt numFmtId="170" formatCode="#,##0.00;\-#,##0.00"/>
  </numFmts>
  <fonts count="39">
    <font>
      <sz val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2"/>
      <color indexed="10"/>
      <name val="Arial"/>
      <family val="2"/>
    </font>
    <font>
      <b/>
      <sz val="14"/>
      <name val="Arial"/>
      <family val="0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0"/>
    </font>
    <font>
      <b/>
      <i/>
      <sz val="9"/>
      <name val="Arial"/>
      <family val="0"/>
    </font>
    <font>
      <sz val="11"/>
      <name val="Arial"/>
      <family val="2"/>
    </font>
    <font>
      <b/>
      <sz val="11"/>
      <color indexed="10"/>
      <name val="Arial"/>
      <family val="0"/>
    </font>
    <font>
      <b/>
      <u val="single"/>
      <sz val="11"/>
      <name val="Arial"/>
      <family val="0"/>
    </font>
    <font>
      <i/>
      <sz val="9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color indexed="58"/>
      <name val="Arial"/>
      <family val="0"/>
    </font>
    <font>
      <b/>
      <sz val="10"/>
      <color indexed="9"/>
      <name val="Arial"/>
      <family val="0"/>
    </font>
    <font>
      <sz val="6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center" textRotation="90"/>
    </xf>
    <xf numFmtId="164" fontId="3" fillId="0" borderId="4" xfId="0" applyFont="1" applyBorder="1" applyAlignment="1">
      <alignment horizontal="center" vertical="center" textRotation="90"/>
    </xf>
    <xf numFmtId="164" fontId="4" fillId="0" borderId="4" xfId="0" applyFont="1" applyBorder="1" applyAlignment="1">
      <alignment horizontal="center" vertical="center" textRotation="90"/>
    </xf>
    <xf numFmtId="164" fontId="5" fillId="0" borderId="4" xfId="0" applyFont="1" applyBorder="1" applyAlignment="1">
      <alignment horizontal="center" vertical="center" textRotation="90"/>
    </xf>
    <xf numFmtId="164" fontId="3" fillId="0" borderId="5" xfId="0" applyFont="1" applyBorder="1" applyAlignment="1">
      <alignment horizontal="center" vertical="center" textRotation="90"/>
    </xf>
    <xf numFmtId="164" fontId="2" fillId="0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0" borderId="6" xfId="0" applyFont="1" applyBorder="1" applyAlignment="1">
      <alignment vertical="center"/>
    </xf>
    <xf numFmtId="164" fontId="8" fillId="0" borderId="7" xfId="0" applyFont="1" applyBorder="1" applyAlignment="1">
      <alignment vertical="center"/>
    </xf>
    <xf numFmtId="165" fontId="3" fillId="0" borderId="8" xfId="0" applyNumberFormat="1" applyFont="1" applyBorder="1" applyAlignment="1">
      <alignment/>
    </xf>
    <xf numFmtId="165" fontId="3" fillId="0" borderId="8" xfId="15" applyNumberFormat="1" applyFont="1" applyFill="1" applyBorder="1" applyAlignment="1" applyProtection="1">
      <alignment/>
      <protection/>
    </xf>
    <xf numFmtId="165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2" xfId="0" applyFont="1" applyBorder="1" applyAlignment="1">
      <alignment/>
    </xf>
    <xf numFmtId="164" fontId="8" fillId="0" borderId="11" xfId="0" applyFont="1" applyBorder="1" applyAlignment="1">
      <alignment vertical="center"/>
    </xf>
    <xf numFmtId="164" fontId="7" fillId="0" borderId="12" xfId="0" applyFont="1" applyBorder="1" applyAlignment="1">
      <alignment/>
    </xf>
    <xf numFmtId="164" fontId="7" fillId="0" borderId="11" xfId="0" applyFont="1" applyBorder="1" applyAlignment="1">
      <alignment vertical="center"/>
    </xf>
    <xf numFmtId="164" fontId="7" fillId="0" borderId="13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7" xfId="0" applyFont="1" applyBorder="1" applyAlignment="1">
      <alignment vertical="center"/>
    </xf>
    <xf numFmtId="164" fontId="3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14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vertical="center"/>
    </xf>
    <xf numFmtId="164" fontId="8" fillId="0" borderId="14" xfId="0" applyFont="1" applyBorder="1" applyAlignment="1">
      <alignment vertical="center"/>
    </xf>
    <xf numFmtId="164" fontId="2" fillId="0" borderId="13" xfId="0" applyFont="1" applyBorder="1" applyAlignment="1">
      <alignment/>
    </xf>
    <xf numFmtId="164" fontId="7" fillId="0" borderId="14" xfId="0" applyFont="1" applyBorder="1" applyAlignment="1">
      <alignment vertical="center"/>
    </xf>
    <xf numFmtId="164" fontId="7" fillId="0" borderId="14" xfId="0" applyFont="1" applyBorder="1" applyAlignment="1">
      <alignment/>
    </xf>
    <xf numFmtId="165" fontId="3" fillId="0" borderId="0" xfId="0" applyNumberFormat="1" applyFont="1" applyAlignment="1">
      <alignment/>
    </xf>
    <xf numFmtId="164" fontId="2" fillId="0" borderId="6" xfId="0" applyFont="1" applyBorder="1" applyAlignment="1">
      <alignment/>
    </xf>
    <xf numFmtId="164" fontId="8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7" fillId="0" borderId="18" xfId="0" applyFont="1" applyBorder="1" applyAlignment="1">
      <alignment horizontal="left" vertical="center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9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left"/>
    </xf>
    <xf numFmtId="164" fontId="7" fillId="0" borderId="22" xfId="0" applyFont="1" applyBorder="1" applyAlignment="1">
      <alignment/>
    </xf>
    <xf numFmtId="164" fontId="7" fillId="0" borderId="23" xfId="0" applyFont="1" applyBorder="1" applyAlignment="1">
      <alignment/>
    </xf>
    <xf numFmtId="164" fontId="16" fillId="0" borderId="23" xfId="0" applyFont="1" applyBorder="1" applyAlignment="1">
      <alignment/>
    </xf>
    <xf numFmtId="164" fontId="7" fillId="0" borderId="5" xfId="0" applyFont="1" applyBorder="1" applyAlignment="1">
      <alignment/>
    </xf>
    <xf numFmtId="164" fontId="15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22" xfId="0" applyFont="1" applyBorder="1" applyAlignment="1">
      <alignment horizontal="center" vertical="center" textRotation="90"/>
    </xf>
    <xf numFmtId="164" fontId="9" fillId="0" borderId="24" xfId="0" applyFont="1" applyBorder="1" applyAlignment="1">
      <alignment horizontal="center" vertical="center" textRotation="90"/>
    </xf>
    <xf numFmtId="164" fontId="9" fillId="0" borderId="25" xfId="0" applyFont="1" applyBorder="1" applyAlignment="1">
      <alignment horizontal="center" vertical="center" textRotation="90"/>
    </xf>
    <xf numFmtId="164" fontId="3" fillId="0" borderId="25" xfId="0" applyFont="1" applyBorder="1" applyAlignment="1">
      <alignment horizontal="center" vertical="center" textRotation="90"/>
    </xf>
    <xf numFmtId="164" fontId="4" fillId="0" borderId="24" xfId="0" applyFont="1" applyBorder="1" applyAlignment="1">
      <alignment horizontal="center" vertical="center" textRotation="90"/>
    </xf>
    <xf numFmtId="164" fontId="4" fillId="0" borderId="25" xfId="0" applyFont="1" applyBorder="1" applyAlignment="1">
      <alignment horizontal="center" vertical="center" textRotation="90"/>
    </xf>
    <xf numFmtId="164" fontId="5" fillId="0" borderId="24" xfId="0" applyFont="1" applyBorder="1" applyAlignment="1">
      <alignment horizontal="center" vertical="center" textRotation="90"/>
    </xf>
    <xf numFmtId="164" fontId="5" fillId="0" borderId="25" xfId="0" applyFont="1" applyBorder="1" applyAlignment="1">
      <alignment horizontal="center" vertical="center" textRotation="90"/>
    </xf>
    <xf numFmtId="164" fontId="3" fillId="0" borderId="25" xfId="0" applyFont="1" applyBorder="1" applyAlignment="1">
      <alignment horizontal="center" vertical="center" textRotation="90"/>
    </xf>
    <xf numFmtId="164" fontId="9" fillId="0" borderId="26" xfId="0" applyFont="1" applyBorder="1" applyAlignment="1">
      <alignment horizontal="center" vertical="center" textRotation="90"/>
    </xf>
    <xf numFmtId="164" fontId="2" fillId="0" borderId="6" xfId="0" applyFont="1" applyFill="1" applyBorder="1" applyAlignment="1">
      <alignment horizontal="center" vertical="center" wrapText="1"/>
    </xf>
    <xf numFmtId="164" fontId="4" fillId="0" borderId="22" xfId="0" applyFont="1" applyBorder="1" applyAlignment="1">
      <alignment horizontal="left" vertical="center" wrapText="1"/>
    </xf>
    <xf numFmtId="164" fontId="4" fillId="0" borderId="6" xfId="0" applyFont="1" applyBorder="1" applyAlignment="1">
      <alignment horizontal="left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0" borderId="17" xfId="0" applyFont="1" applyBorder="1" applyAlignment="1">
      <alignment horizontal="center" vertical="center" textRotation="90"/>
    </xf>
    <xf numFmtId="164" fontId="18" fillId="0" borderId="17" xfId="0" applyFont="1" applyBorder="1" applyAlignment="1">
      <alignment horizontal="center" vertical="center" textRotation="90"/>
    </xf>
    <xf numFmtId="164" fontId="17" fillId="0" borderId="9" xfId="0" applyFont="1" applyFill="1" applyBorder="1" applyAlignment="1">
      <alignment horizontal="center" vertical="center" wrapText="1"/>
    </xf>
    <xf numFmtId="164" fontId="17" fillId="0" borderId="27" xfId="0" applyFont="1" applyFill="1" applyBorder="1" applyAlignment="1">
      <alignment horizontal="center" vertical="center" wrapText="1"/>
    </xf>
    <xf numFmtId="164" fontId="3" fillId="2" borderId="28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20" fillId="2" borderId="0" xfId="0" applyFont="1" applyFill="1" applyBorder="1" applyAlignment="1">
      <alignment vertical="center"/>
    </xf>
    <xf numFmtId="164" fontId="17" fillId="0" borderId="0" xfId="0" applyFont="1" applyBorder="1" applyAlignment="1">
      <alignment/>
    </xf>
    <xf numFmtId="164" fontId="17" fillId="0" borderId="1" xfId="0" applyFont="1" applyBorder="1" applyAlignment="1">
      <alignment/>
    </xf>
    <xf numFmtId="164" fontId="21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7" fillId="0" borderId="9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6" fillId="0" borderId="6" xfId="0" applyFont="1" applyBorder="1" applyAlignment="1">
      <alignment horizontal="center" vertical="center"/>
    </xf>
    <xf numFmtId="164" fontId="23" fillId="0" borderId="6" xfId="0" applyFont="1" applyBorder="1" applyAlignment="1">
      <alignment vertical="center"/>
    </xf>
    <xf numFmtId="164" fontId="20" fillId="0" borderId="29" xfId="0" applyFont="1" applyBorder="1" applyAlignment="1">
      <alignment vertical="center"/>
    </xf>
    <xf numFmtId="164" fontId="9" fillId="0" borderId="8" xfId="0" applyFont="1" applyBorder="1" applyAlignment="1">
      <alignment/>
    </xf>
    <xf numFmtId="165" fontId="9" fillId="0" borderId="8" xfId="0" applyNumberFormat="1" applyFont="1" applyBorder="1" applyAlignment="1">
      <alignment/>
    </xf>
    <xf numFmtId="167" fontId="9" fillId="0" borderId="8" xfId="0" applyNumberFormat="1" applyFont="1" applyBorder="1" applyAlignment="1">
      <alignment/>
    </xf>
    <xf numFmtId="164" fontId="24" fillId="0" borderId="8" xfId="0" applyFont="1" applyBorder="1" applyAlignment="1">
      <alignment/>
    </xf>
    <xf numFmtId="164" fontId="25" fillId="0" borderId="8" xfId="0" applyFont="1" applyBorder="1" applyAlignment="1">
      <alignment/>
    </xf>
    <xf numFmtId="165" fontId="9" fillId="0" borderId="9" xfId="0" applyNumberFormat="1" applyFont="1" applyBorder="1" applyAlignment="1">
      <alignment/>
    </xf>
    <xf numFmtId="164" fontId="26" fillId="0" borderId="10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23" fillId="0" borderId="13" xfId="0" applyFont="1" applyBorder="1" applyAlignment="1">
      <alignment vertical="center"/>
    </xf>
    <xf numFmtId="164" fontId="20" fillId="0" borderId="30" xfId="0" applyFont="1" applyBorder="1" applyAlignment="1">
      <alignment vertical="center"/>
    </xf>
    <xf numFmtId="164" fontId="9" fillId="0" borderId="10" xfId="0" applyFont="1" applyBorder="1" applyAlignment="1">
      <alignment horizontal="center"/>
    </xf>
    <xf numFmtId="164" fontId="23" fillId="0" borderId="6" xfId="0" applyFont="1" applyBorder="1" applyAlignment="1">
      <alignment vertical="center"/>
    </xf>
    <xf numFmtId="164" fontId="9" fillId="0" borderId="0" xfId="0" applyFont="1" applyAlignment="1">
      <alignment/>
    </xf>
    <xf numFmtId="164" fontId="27" fillId="0" borderId="6" xfId="0" applyFont="1" applyBorder="1" applyAlignment="1">
      <alignment/>
    </xf>
    <xf numFmtId="164" fontId="28" fillId="0" borderId="13" xfId="0" applyFont="1" applyBorder="1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6" fillId="0" borderId="11" xfId="0" applyFont="1" applyBorder="1" applyAlignment="1">
      <alignment vertical="center"/>
    </xf>
    <xf numFmtId="165" fontId="25" fillId="0" borderId="8" xfId="0" applyNumberFormat="1" applyFont="1" applyBorder="1" applyAlignment="1">
      <alignment/>
    </xf>
    <xf numFmtId="164" fontId="3" fillId="0" borderId="13" xfId="0" applyFont="1" applyBorder="1" applyAlignment="1">
      <alignment/>
    </xf>
    <xf numFmtId="164" fontId="9" fillId="0" borderId="10" xfId="0" applyFont="1" applyBorder="1" applyAlignment="1">
      <alignment/>
    </xf>
    <xf numFmtId="164" fontId="0" fillId="0" borderId="28" xfId="0" applyBorder="1" applyAlignment="1">
      <alignment/>
    </xf>
    <xf numFmtId="164" fontId="4" fillId="2" borderId="0" xfId="0" applyFont="1" applyFill="1" applyBorder="1" applyAlignment="1">
      <alignment/>
    </xf>
    <xf numFmtId="164" fontId="20" fillId="0" borderId="0" xfId="0" applyFont="1" applyBorder="1" applyAlignment="1">
      <alignment vertical="center"/>
    </xf>
    <xf numFmtId="164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25" fillId="0" borderId="0" xfId="0" applyFont="1" applyBorder="1" applyAlignment="1">
      <alignment/>
    </xf>
    <xf numFmtId="164" fontId="9" fillId="0" borderId="27" xfId="0" applyFont="1" applyBorder="1" applyAlignment="1">
      <alignment/>
    </xf>
    <xf numFmtId="164" fontId="7" fillId="0" borderId="28" xfId="0" applyFont="1" applyBorder="1" applyAlignment="1">
      <alignment/>
    </xf>
    <xf numFmtId="164" fontId="3" fillId="0" borderId="2" xfId="0" applyFont="1" applyBorder="1" applyAlignment="1">
      <alignment/>
    </xf>
    <xf numFmtId="164" fontId="23" fillId="0" borderId="2" xfId="0" applyFont="1" applyBorder="1" applyAlignment="1">
      <alignment/>
    </xf>
    <xf numFmtId="164" fontId="20" fillId="0" borderId="9" xfId="0" applyFont="1" applyBorder="1" applyAlignment="1">
      <alignment vertical="center"/>
    </xf>
    <xf numFmtId="164" fontId="3" fillId="0" borderId="12" xfId="0" applyFont="1" applyBorder="1" applyAlignment="1">
      <alignment/>
    </xf>
    <xf numFmtId="164" fontId="23" fillId="0" borderId="12" xfId="0" applyFont="1" applyBorder="1" applyAlignment="1">
      <alignment vertical="center"/>
    </xf>
    <xf numFmtId="164" fontId="9" fillId="0" borderId="8" xfId="0" applyFont="1" applyBorder="1" applyAlignment="1">
      <alignment horizontal="right"/>
    </xf>
    <xf numFmtId="164" fontId="23" fillId="0" borderId="12" xfId="0" applyFont="1" applyBorder="1" applyAlignment="1">
      <alignment horizontal="center"/>
    </xf>
    <xf numFmtId="164" fontId="23" fillId="0" borderId="2" xfId="0" applyFont="1" applyBorder="1" applyAlignment="1">
      <alignment wrapText="1"/>
    </xf>
    <xf numFmtId="164" fontId="6" fillId="0" borderId="2" xfId="0" applyFont="1" applyBorder="1" applyAlignment="1">
      <alignment horizontal="left"/>
    </xf>
    <xf numFmtId="164" fontId="23" fillId="0" borderId="13" xfId="0" applyFont="1" applyBorder="1" applyAlignment="1">
      <alignment vertical="top"/>
    </xf>
    <xf numFmtId="164" fontId="20" fillId="0" borderId="8" xfId="0" applyFont="1" applyBorder="1" applyAlignment="1">
      <alignment vertical="center"/>
    </xf>
    <xf numFmtId="164" fontId="23" fillId="0" borderId="13" xfId="0" applyFont="1" applyBorder="1" applyAlignment="1">
      <alignment horizontal="left" vertical="top"/>
    </xf>
    <xf numFmtId="164" fontId="6" fillId="0" borderId="13" xfId="0" applyFont="1" applyBorder="1" applyAlignment="1">
      <alignment vertical="top"/>
    </xf>
    <xf numFmtId="164" fontId="0" fillId="0" borderId="22" xfId="0" applyBorder="1" applyAlignment="1">
      <alignment/>
    </xf>
    <xf numFmtId="164" fontId="20" fillId="2" borderId="0" xfId="0" applyFont="1" applyFill="1" applyBorder="1" applyAlignment="1">
      <alignment/>
    </xf>
    <xf numFmtId="167" fontId="9" fillId="0" borderId="0" xfId="0" applyNumberFormat="1" applyFont="1" applyBorder="1" applyAlignment="1">
      <alignment/>
    </xf>
    <xf numFmtId="164" fontId="9" fillId="0" borderId="17" xfId="0" applyFont="1" applyBorder="1" applyAlignment="1">
      <alignment/>
    </xf>
    <xf numFmtId="164" fontId="6" fillId="0" borderId="5" xfId="0" applyFont="1" applyBorder="1" applyAlignment="1">
      <alignment horizontal="left"/>
    </xf>
    <xf numFmtId="164" fontId="6" fillId="0" borderId="31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6" fillId="0" borderId="5" xfId="0" applyFont="1" applyBorder="1" applyAlignment="1">
      <alignment horizontal="left" vertical="center"/>
    </xf>
    <xf numFmtId="164" fontId="6" fillId="0" borderId="12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27" fillId="0" borderId="6" xfId="0" applyFont="1" applyBorder="1" applyAlignment="1">
      <alignment horizontal="center" vertical="center"/>
    </xf>
    <xf numFmtId="164" fontId="6" fillId="0" borderId="13" xfId="0" applyFont="1" applyBorder="1" applyAlignment="1">
      <alignment/>
    </xf>
    <xf numFmtId="164" fontId="20" fillId="0" borderId="30" xfId="0" applyFont="1" applyBorder="1" applyAlignment="1">
      <alignment/>
    </xf>
    <xf numFmtId="164" fontId="29" fillId="2" borderId="22" xfId="0" applyFont="1" applyFill="1" applyBorder="1" applyAlignment="1">
      <alignment horizontal="left" vertical="center"/>
    </xf>
    <xf numFmtId="164" fontId="29" fillId="2" borderId="23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20" fillId="0" borderId="32" xfId="0" applyFont="1" applyBorder="1" applyAlignment="1">
      <alignment vertical="center"/>
    </xf>
    <xf numFmtId="164" fontId="0" fillId="0" borderId="33" xfId="0" applyBorder="1" applyAlignment="1">
      <alignment/>
    </xf>
    <xf numFmtId="164" fontId="20" fillId="0" borderId="0" xfId="0" applyFont="1" applyAlignment="1">
      <alignment/>
    </xf>
    <xf numFmtId="168" fontId="4" fillId="2" borderId="9" xfId="0" applyNumberFormat="1" applyFont="1" applyFill="1" applyBorder="1" applyAlignment="1" applyProtection="1">
      <alignment horizontal="left" vertical="center"/>
      <protection locked="0"/>
    </xf>
    <xf numFmtId="164" fontId="4" fillId="2" borderId="23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7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20" fillId="0" borderId="8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31" xfId="0" applyFont="1" applyBorder="1" applyAlignment="1">
      <alignment/>
    </xf>
    <xf numFmtId="168" fontId="4" fillId="2" borderId="22" xfId="0" applyNumberFormat="1" applyFont="1" applyFill="1" applyBorder="1" applyAlignment="1" applyProtection="1">
      <alignment horizontal="left" vertical="center"/>
      <protection locked="0"/>
    </xf>
    <xf numFmtId="164" fontId="20" fillId="0" borderId="17" xfId="0" applyFont="1" applyBorder="1" applyAlignment="1">
      <alignment/>
    </xf>
    <xf numFmtId="165" fontId="9" fillId="0" borderId="0" xfId="0" applyNumberFormat="1" applyFont="1" applyAlignment="1">
      <alignment/>
    </xf>
    <xf numFmtId="164" fontId="30" fillId="2" borderId="0" xfId="0" applyFont="1" applyFill="1" applyAlignment="1">
      <alignment/>
    </xf>
    <xf numFmtId="164" fontId="30" fillId="0" borderId="0" xfId="0" applyFont="1" applyAlignment="1">
      <alignment/>
    </xf>
    <xf numFmtId="167" fontId="9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0" fillId="0" borderId="6" xfId="0" applyFont="1" applyBorder="1" applyAlignment="1">
      <alignment horizontal="center"/>
    </xf>
    <xf numFmtId="166" fontId="9" fillId="0" borderId="8" xfId="15" applyFont="1" applyFill="1" applyBorder="1" applyAlignment="1" applyProtection="1">
      <alignment horizontal="right"/>
      <protection/>
    </xf>
    <xf numFmtId="166" fontId="9" fillId="0" borderId="8" xfId="15" applyFont="1" applyFill="1" applyBorder="1" applyAlignment="1" applyProtection="1">
      <alignment/>
      <protection/>
    </xf>
    <xf numFmtId="167" fontId="9" fillId="0" borderId="8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64" fontId="31" fillId="0" borderId="6" xfId="0" applyFont="1" applyBorder="1" applyAlignment="1">
      <alignment horizontal="center"/>
    </xf>
    <xf numFmtId="164" fontId="9" fillId="0" borderId="16" xfId="0" applyFont="1" applyBorder="1" applyAlignment="1">
      <alignment/>
    </xf>
    <xf numFmtId="164" fontId="0" fillId="0" borderId="23" xfId="0" applyFont="1" applyBorder="1" applyAlignment="1">
      <alignment/>
    </xf>
    <xf numFmtId="164" fontId="4" fillId="0" borderId="0" xfId="0" applyFont="1" applyBorder="1" applyAlignment="1">
      <alignment/>
    </xf>
    <xf numFmtId="164" fontId="27" fillId="0" borderId="0" xfId="0" applyFont="1" applyAlignment="1">
      <alignment/>
    </xf>
    <xf numFmtId="166" fontId="0" fillId="0" borderId="0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2" fillId="2" borderId="22" xfId="0" applyFont="1" applyFill="1" applyBorder="1" applyAlignment="1">
      <alignment/>
    </xf>
    <xf numFmtId="164" fontId="2" fillId="2" borderId="5" xfId="0" applyFont="1" applyFill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/>
    </xf>
    <xf numFmtId="165" fontId="3" fillId="0" borderId="35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65" fontId="9" fillId="0" borderId="28" xfId="0" applyNumberFormat="1" applyFont="1" applyBorder="1" applyAlignment="1">
      <alignment/>
    </xf>
    <xf numFmtId="165" fontId="9" fillId="0" borderId="36" xfId="0" applyNumberFormat="1" applyFont="1" applyBorder="1" applyAlignment="1">
      <alignment/>
    </xf>
    <xf numFmtId="164" fontId="3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64" fontId="0" fillId="0" borderId="12" xfId="0" applyBorder="1" applyAlignment="1">
      <alignment/>
    </xf>
    <xf numFmtId="164" fontId="4" fillId="0" borderId="13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/>
    </xf>
    <xf numFmtId="165" fontId="3" fillId="0" borderId="39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9" fillId="0" borderId="31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65" fontId="9" fillId="0" borderId="37" xfId="0" applyNumberFormat="1" applyFont="1" applyBorder="1" applyAlignment="1">
      <alignment/>
    </xf>
    <xf numFmtId="165" fontId="9" fillId="0" borderId="42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165" fontId="9" fillId="0" borderId="44" xfId="0" applyNumberFormat="1" applyFont="1" applyBorder="1" applyAlignment="1">
      <alignment/>
    </xf>
    <xf numFmtId="164" fontId="3" fillId="0" borderId="13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wrapText="1"/>
    </xf>
    <xf numFmtId="164" fontId="3" fillId="0" borderId="12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13" fillId="0" borderId="0" xfId="0" applyFont="1" applyAlignment="1">
      <alignment horizontal="left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2" fillId="2" borderId="5" xfId="0" applyFont="1" applyFill="1" applyBorder="1" applyAlignment="1">
      <alignment horizontal="right" vertical="top" wrapText="1"/>
    </xf>
    <xf numFmtId="164" fontId="17" fillId="0" borderId="6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9" fillId="0" borderId="45" xfId="0" applyNumberFormat="1" applyFont="1" applyBorder="1" applyAlignment="1">
      <alignment/>
    </xf>
    <xf numFmtId="165" fontId="9" fillId="0" borderId="46" xfId="0" applyNumberFormat="1" applyFont="1" applyBorder="1" applyAlignment="1">
      <alignment/>
    </xf>
    <xf numFmtId="165" fontId="9" fillId="0" borderId="47" xfId="0" applyNumberFormat="1" applyFont="1" applyBorder="1" applyAlignment="1">
      <alignment/>
    </xf>
    <xf numFmtId="164" fontId="0" fillId="0" borderId="48" xfId="0" applyBorder="1" applyAlignment="1">
      <alignment/>
    </xf>
    <xf numFmtId="164" fontId="9" fillId="0" borderId="12" xfId="0" applyFont="1" applyBorder="1" applyAlignment="1">
      <alignment horizontal="center"/>
    </xf>
    <xf numFmtId="164" fontId="28" fillId="0" borderId="32" xfId="0" applyFont="1" applyBorder="1" applyAlignment="1">
      <alignment horizontal="center"/>
    </xf>
    <xf numFmtId="164" fontId="9" fillId="0" borderId="12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/>
    </xf>
    <xf numFmtId="165" fontId="9" fillId="0" borderId="29" xfId="0" applyNumberFormat="1" applyFont="1" applyBorder="1" applyAlignment="1">
      <alignment/>
    </xf>
    <xf numFmtId="165" fontId="9" fillId="0" borderId="49" xfId="0" applyNumberFormat="1" applyFont="1" applyBorder="1" applyAlignment="1">
      <alignment/>
    </xf>
    <xf numFmtId="165" fontId="9" fillId="0" borderId="50" xfId="0" applyNumberFormat="1" applyFont="1" applyBorder="1" applyAlignment="1">
      <alignment/>
    </xf>
    <xf numFmtId="164" fontId="0" fillId="0" borderId="51" xfId="0" applyBorder="1" applyAlignment="1">
      <alignment/>
    </xf>
    <xf numFmtId="164" fontId="4" fillId="0" borderId="12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9" fillId="0" borderId="12" xfId="0" applyFont="1" applyBorder="1" applyAlignment="1">
      <alignment horizontal="center" wrapText="1"/>
    </xf>
    <xf numFmtId="164" fontId="9" fillId="0" borderId="44" xfId="0" applyFont="1" applyBorder="1" applyAlignment="1">
      <alignment horizontal="center" wrapText="1"/>
    </xf>
    <xf numFmtId="164" fontId="4" fillId="0" borderId="12" xfId="0" applyFont="1" applyBorder="1" applyAlignment="1">
      <alignment horizontal="center" wrapText="1"/>
    </xf>
    <xf numFmtId="164" fontId="4" fillId="0" borderId="13" xfId="0" applyFont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9" fillId="0" borderId="22" xfId="0" applyFont="1" applyBorder="1" applyAlignment="1">
      <alignment horizontal="left"/>
    </xf>
    <xf numFmtId="164" fontId="0" fillId="0" borderId="5" xfId="0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24" xfId="0" applyFont="1" applyBorder="1" applyAlignment="1">
      <alignment horizontal="center"/>
    </xf>
    <xf numFmtId="169" fontId="9" fillId="0" borderId="22" xfId="0" applyNumberFormat="1" applyFont="1" applyBorder="1" applyAlignment="1">
      <alignment/>
    </xf>
    <xf numFmtId="164" fontId="34" fillId="0" borderId="0" xfId="0" applyFont="1" applyAlignment="1">
      <alignment/>
    </xf>
    <xf numFmtId="164" fontId="9" fillId="2" borderId="22" xfId="0" applyFont="1" applyFill="1" applyBorder="1" applyAlignment="1">
      <alignment/>
    </xf>
    <xf numFmtId="164" fontId="17" fillId="2" borderId="23" xfId="0" applyFont="1" applyFill="1" applyBorder="1" applyAlignment="1">
      <alignment horizontal="right" vertical="top" wrapText="1"/>
    </xf>
    <xf numFmtId="164" fontId="2" fillId="2" borderId="28" xfId="0" applyFont="1" applyFill="1" applyBorder="1" applyAlignment="1">
      <alignment/>
    </xf>
    <xf numFmtId="164" fontId="28" fillId="2" borderId="7" xfId="0" applyFont="1" applyFill="1" applyBorder="1" applyAlignment="1">
      <alignment horizontal="center"/>
    </xf>
    <xf numFmtId="164" fontId="3" fillId="0" borderId="45" xfId="0" applyFont="1" applyBorder="1" applyAlignment="1">
      <alignment horizontal="center"/>
    </xf>
    <xf numFmtId="164" fontId="3" fillId="0" borderId="46" xfId="0" applyFont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164" fontId="3" fillId="0" borderId="46" xfId="0" applyFont="1" applyBorder="1" applyAlignment="1">
      <alignment/>
    </xf>
    <xf numFmtId="165" fontId="3" fillId="0" borderId="5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/>
    </xf>
    <xf numFmtId="164" fontId="3" fillId="0" borderId="29" xfId="0" applyFont="1" applyBorder="1" applyAlignment="1">
      <alignment/>
    </xf>
    <xf numFmtId="164" fontId="3" fillId="0" borderId="8" xfId="0" applyFont="1" applyBorder="1" applyAlignment="1">
      <alignment/>
    </xf>
    <xf numFmtId="165" fontId="3" fillId="0" borderId="29" xfId="0" applyNumberFormat="1" applyFont="1" applyBorder="1" applyAlignment="1">
      <alignment/>
    </xf>
    <xf numFmtId="170" fontId="3" fillId="0" borderId="8" xfId="0" applyNumberFormat="1" applyFont="1" applyBorder="1" applyAlignment="1">
      <alignment horizontal="right"/>
    </xf>
    <xf numFmtId="164" fontId="3" fillId="0" borderId="13" xfId="0" applyFont="1" applyBorder="1" applyAlignment="1">
      <alignment horizontal="center" vertical="center"/>
    </xf>
    <xf numFmtId="164" fontId="3" fillId="0" borderId="49" xfId="0" applyFont="1" applyBorder="1" applyAlignment="1">
      <alignment/>
    </xf>
    <xf numFmtId="164" fontId="3" fillId="0" borderId="50" xfId="0" applyFont="1" applyBorder="1" applyAlignment="1">
      <alignment/>
    </xf>
    <xf numFmtId="165" fontId="3" fillId="0" borderId="50" xfId="0" applyNumberFormat="1" applyFont="1" applyBorder="1" applyAlignment="1">
      <alignment/>
    </xf>
    <xf numFmtId="170" fontId="3" fillId="0" borderId="5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4" fontId="3" fillId="0" borderId="45" xfId="0" applyFont="1" applyBorder="1" applyAlignment="1">
      <alignment/>
    </xf>
    <xf numFmtId="165" fontId="3" fillId="0" borderId="46" xfId="0" applyNumberFormat="1" applyFont="1" applyBorder="1" applyAlignment="1">
      <alignment/>
    </xf>
    <xf numFmtId="164" fontId="3" fillId="0" borderId="12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28" fillId="0" borderId="31" xfId="0" applyFont="1" applyBorder="1" applyAlignment="1">
      <alignment horizontal="center"/>
    </xf>
    <xf numFmtId="165" fontId="3" fillId="0" borderId="45" xfId="0" applyNumberFormat="1" applyFont="1" applyBorder="1" applyAlignment="1">
      <alignment/>
    </xf>
    <xf numFmtId="164" fontId="9" fillId="0" borderId="6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/>
    </xf>
    <xf numFmtId="164" fontId="3" fillId="0" borderId="24" xfId="0" applyFont="1" applyBorder="1" applyAlignment="1">
      <alignment/>
    </xf>
    <xf numFmtId="165" fontId="3" fillId="0" borderId="24" xfId="0" applyNumberFormat="1" applyFont="1" applyBorder="1" applyAlignment="1">
      <alignment/>
    </xf>
    <xf numFmtId="165" fontId="3" fillId="0" borderId="26" xfId="0" applyNumberFormat="1" applyFont="1" applyBorder="1" applyAlignment="1">
      <alignment horizontal="center"/>
    </xf>
    <xf numFmtId="164" fontId="3" fillId="0" borderId="22" xfId="0" applyFont="1" applyBorder="1" applyAlignment="1">
      <alignment/>
    </xf>
    <xf numFmtId="164" fontId="4" fillId="0" borderId="5" xfId="0" applyFont="1" applyBorder="1" applyAlignment="1">
      <alignment horizontal="center" vertical="top" wrapText="1"/>
    </xf>
    <xf numFmtId="164" fontId="9" fillId="0" borderId="6" xfId="0" applyFont="1" applyFill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/>
    </xf>
    <xf numFmtId="165" fontId="9" fillId="0" borderId="52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165" fontId="9" fillId="0" borderId="53" xfId="0" applyNumberFormat="1" applyFont="1" applyBorder="1" applyAlignment="1">
      <alignment/>
    </xf>
    <xf numFmtId="164" fontId="9" fillId="0" borderId="6" xfId="0" applyFont="1" applyBorder="1" applyAlignment="1">
      <alignment horizontal="center"/>
    </xf>
    <xf numFmtId="164" fontId="35" fillId="0" borderId="6" xfId="0" applyFont="1" applyBorder="1" applyAlignment="1">
      <alignment horizontal="center"/>
    </xf>
    <xf numFmtId="165" fontId="3" fillId="0" borderId="49" xfId="0" applyNumberFormat="1" applyFont="1" applyBorder="1" applyAlignment="1">
      <alignment/>
    </xf>
    <xf numFmtId="165" fontId="9" fillId="0" borderId="54" xfId="0" applyNumberFormat="1" applyFont="1" applyBorder="1" applyAlignment="1">
      <alignment/>
    </xf>
    <xf numFmtId="165" fontId="9" fillId="0" borderId="6" xfId="0" applyNumberFormat="1" applyFont="1" applyBorder="1" applyAlignment="1">
      <alignment/>
    </xf>
    <xf numFmtId="164" fontId="0" fillId="0" borderId="9" xfId="0" applyBorder="1" applyAlignment="1">
      <alignment horizontal="center"/>
    </xf>
    <xf numFmtId="164" fontId="6" fillId="0" borderId="15" xfId="0" applyFont="1" applyBorder="1" applyAlignment="1">
      <alignment/>
    </xf>
    <xf numFmtId="164" fontId="6" fillId="0" borderId="16" xfId="0" applyFont="1" applyBorder="1" applyAlignment="1">
      <alignment/>
    </xf>
    <xf numFmtId="164" fontId="6" fillId="0" borderId="17" xfId="0" applyFont="1" applyBorder="1" applyAlignment="1">
      <alignment/>
    </xf>
    <xf numFmtId="164" fontId="6" fillId="0" borderId="14" xfId="0" applyFont="1" applyBorder="1" applyAlignment="1">
      <alignment/>
    </xf>
    <xf numFmtId="164" fontId="9" fillId="0" borderId="44" xfId="0" applyFont="1" applyBorder="1" applyAlignment="1">
      <alignment horizontal="center"/>
    </xf>
    <xf numFmtId="164" fontId="9" fillId="0" borderId="3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9" fillId="0" borderId="44" xfId="0" applyFont="1" applyBorder="1" applyAlignment="1">
      <alignment/>
    </xf>
    <xf numFmtId="164" fontId="9" fillId="0" borderId="31" xfId="0" applyFont="1" applyBorder="1" applyAlignment="1">
      <alignment/>
    </xf>
    <xf numFmtId="164" fontId="6" fillId="0" borderId="19" xfId="0" applyFont="1" applyBorder="1" applyAlignment="1">
      <alignment/>
    </xf>
    <xf numFmtId="164" fontId="6" fillId="0" borderId="20" xfId="0" applyFont="1" applyBorder="1" applyAlignment="1">
      <alignment/>
    </xf>
    <xf numFmtId="164" fontId="6" fillId="0" borderId="21" xfId="0" applyFont="1" applyBorder="1" applyAlignment="1">
      <alignment/>
    </xf>
    <xf numFmtId="164" fontId="6" fillId="0" borderId="18" xfId="0" applyFont="1" applyBorder="1" applyAlignment="1">
      <alignment/>
    </xf>
    <xf numFmtId="164" fontId="3" fillId="0" borderId="5" xfId="0" applyFont="1" applyBorder="1" applyAlignment="1">
      <alignment horizontal="right" vertical="top" wrapText="1"/>
    </xf>
    <xf numFmtId="164" fontId="9" fillId="0" borderId="6" xfId="0" applyFont="1" applyBorder="1" applyAlignment="1">
      <alignment horizontal="center" vertical="center"/>
    </xf>
    <xf numFmtId="164" fontId="9" fillId="0" borderId="44" xfId="0" applyFont="1" applyBorder="1" applyAlignment="1">
      <alignment horizontal="center" vertical="center"/>
    </xf>
    <xf numFmtId="164" fontId="9" fillId="0" borderId="14" xfId="0" applyFont="1" applyBorder="1" applyAlignment="1">
      <alignment horizontal="center" vertical="center"/>
    </xf>
    <xf numFmtId="164" fontId="27" fillId="0" borderId="9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9" fillId="0" borderId="49" xfId="0" applyFont="1" applyBorder="1" applyAlignment="1">
      <alignment/>
    </xf>
    <xf numFmtId="164" fontId="9" fillId="0" borderId="50" xfId="0" applyFont="1" applyBorder="1" applyAlignment="1">
      <alignment/>
    </xf>
    <xf numFmtId="164" fontId="9" fillId="0" borderId="50" xfId="0" applyFont="1" applyBorder="1" applyAlignment="1">
      <alignment horizontal="center"/>
    </xf>
    <xf numFmtId="164" fontId="36" fillId="0" borderId="0" xfId="0" applyFont="1" applyAlignment="1">
      <alignment horizontal="left"/>
    </xf>
    <xf numFmtId="164" fontId="15" fillId="0" borderId="0" xfId="0" applyFont="1" applyAlignment="1">
      <alignment/>
    </xf>
    <xf numFmtId="164" fontId="37" fillId="0" borderId="0" xfId="0" applyFont="1" applyAlignment="1">
      <alignment/>
    </xf>
    <xf numFmtId="164" fontId="9" fillId="2" borderId="6" xfId="0" applyFont="1" applyFill="1" applyBorder="1" applyAlignment="1">
      <alignment wrapText="1"/>
    </xf>
    <xf numFmtId="164" fontId="9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right" vertical="top" wrapText="1"/>
    </xf>
    <xf numFmtId="164" fontId="9" fillId="0" borderId="8" xfId="0" applyFont="1" applyBorder="1" applyAlignment="1">
      <alignment horizontal="center" vertical="center"/>
    </xf>
    <xf numFmtId="164" fontId="9" fillId="0" borderId="55" xfId="0" applyFont="1" applyBorder="1" applyAlignment="1">
      <alignment horizontal="center" vertical="center"/>
    </xf>
    <xf numFmtId="164" fontId="9" fillId="0" borderId="16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4" fontId="9" fillId="0" borderId="6" xfId="0" applyFont="1" applyBorder="1" applyAlignment="1">
      <alignment/>
    </xf>
    <xf numFmtId="164" fontId="9" fillId="0" borderId="56" xfId="0" applyFont="1" applyBorder="1" applyAlignment="1">
      <alignment/>
    </xf>
    <xf numFmtId="164" fontId="9" fillId="0" borderId="43" xfId="0" applyFont="1" applyBorder="1" applyAlignment="1">
      <alignment/>
    </xf>
    <xf numFmtId="164" fontId="38" fillId="0" borderId="0" xfId="0" applyFont="1" applyAlignment="1">
      <alignment horizontal="left"/>
    </xf>
    <xf numFmtId="164" fontId="4" fillId="2" borderId="22" xfId="0" applyFont="1" applyFill="1" applyBorder="1" applyAlignment="1">
      <alignment horizontal="center" wrapText="1"/>
    </xf>
    <xf numFmtId="164" fontId="9" fillId="2" borderId="23" xfId="0" applyFont="1" applyFill="1" applyBorder="1" applyAlignment="1">
      <alignment horizontal="center" wrapText="1"/>
    </xf>
    <xf numFmtId="164" fontId="9" fillId="2" borderId="5" xfId="0" applyFont="1" applyFill="1" applyBorder="1" applyAlignment="1">
      <alignment horizontal="center" vertical="top" wrapText="1"/>
    </xf>
    <xf numFmtId="164" fontId="3" fillId="0" borderId="6" xfId="0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/>
    </xf>
    <xf numFmtId="164" fontId="3" fillId="0" borderId="9" xfId="0" applyFont="1" applyBorder="1" applyAlignment="1">
      <alignment horizontal="left" vertical="center"/>
    </xf>
    <xf numFmtId="164" fontId="3" fillId="0" borderId="17" xfId="0" applyFont="1" applyBorder="1" applyAlignment="1">
      <alignment horizontal="center"/>
    </xf>
    <xf numFmtId="164" fontId="6" fillId="0" borderId="10" xfId="0" applyFont="1" applyBorder="1" applyAlignment="1">
      <alignment/>
    </xf>
    <xf numFmtId="164" fontId="3" fillId="0" borderId="28" xfId="0" applyFont="1" applyBorder="1" applyAlignment="1">
      <alignment horizontal="left" vertical="center"/>
    </xf>
    <xf numFmtId="164" fontId="3" fillId="0" borderId="0" xfId="0" applyFont="1" applyBorder="1" applyAlignment="1">
      <alignment horizontal="center"/>
    </xf>
    <xf numFmtId="164" fontId="6" fillId="0" borderId="27" xfId="0" applyFont="1" applyBorder="1" applyAlignment="1">
      <alignment/>
    </xf>
    <xf numFmtId="164" fontId="3" fillId="0" borderId="6" xfId="0" applyFont="1" applyBorder="1" applyAlignment="1">
      <alignment horizontal="left" vertical="center"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 horizontal="left" vertical="center"/>
    </xf>
    <xf numFmtId="164" fontId="9" fillId="2" borderId="5" xfId="0" applyFont="1" applyFill="1" applyBorder="1" applyAlignment="1">
      <alignment horizontal="right" vertical="top" wrapText="1"/>
    </xf>
    <xf numFmtId="164" fontId="2" fillId="0" borderId="0" xfId="0" applyFont="1" applyAlignment="1">
      <alignment horizontal="left"/>
    </xf>
    <xf numFmtId="164" fontId="9" fillId="2" borderId="22" xfId="0" applyFont="1" applyFill="1" applyBorder="1" applyAlignment="1">
      <alignment horizontal="left"/>
    </xf>
    <xf numFmtId="164" fontId="0" fillId="0" borderId="23" xfId="0" applyBorder="1" applyAlignment="1">
      <alignment/>
    </xf>
    <xf numFmtId="164" fontId="9" fillId="0" borderId="13" xfId="0" applyFont="1" applyBorder="1" applyAlignment="1">
      <alignment horizontal="center" vertical="center" wrapText="1"/>
    </xf>
    <xf numFmtId="164" fontId="9" fillId="0" borderId="22" xfId="0" applyFont="1" applyBorder="1" applyAlignment="1">
      <alignment horizontal="left" vertical="center"/>
    </xf>
    <xf numFmtId="164" fontId="6" fillId="0" borderId="23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/>
    </xf>
    <xf numFmtId="164" fontId="28" fillId="0" borderId="44" xfId="0" applyFont="1" applyBorder="1" applyAlignment="1">
      <alignment vertical="top"/>
    </xf>
    <xf numFmtId="164" fontId="3" fillId="0" borderId="57" xfId="0" applyFont="1" applyBorder="1" applyAlignment="1">
      <alignment horizontal="center"/>
    </xf>
    <xf numFmtId="164" fontId="6" fillId="0" borderId="31" xfId="0" applyFont="1" applyBorder="1" applyAlignment="1">
      <alignment horizontal="center"/>
    </xf>
    <xf numFmtId="164" fontId="9" fillId="0" borderId="41" xfId="0" applyFont="1" applyBorder="1" applyAlignment="1">
      <alignment horizontal="center" vertical="center"/>
    </xf>
    <xf numFmtId="164" fontId="6" fillId="0" borderId="33" xfId="0" applyFont="1" applyBorder="1" applyAlignment="1">
      <alignment horizontal="center" vertical="center"/>
    </xf>
    <xf numFmtId="164" fontId="6" fillId="0" borderId="36" xfId="0" applyFont="1" applyBorder="1" applyAlignment="1">
      <alignment horizontal="center" vertical="center"/>
    </xf>
    <xf numFmtId="164" fontId="3" fillId="0" borderId="9" xfId="0" applyFont="1" applyBorder="1" applyAlignment="1">
      <alignment horizontal="left"/>
    </xf>
    <xf numFmtId="164" fontId="6" fillId="0" borderId="17" xfId="0" applyFont="1" applyBorder="1" applyAlignment="1">
      <alignment horizontal="left"/>
    </xf>
    <xf numFmtId="164" fontId="6" fillId="0" borderId="10" xfId="0" applyFont="1" applyBorder="1" applyAlignment="1">
      <alignment horizontal="left"/>
    </xf>
    <xf numFmtId="164" fontId="3" fillId="0" borderId="44" xfId="0" applyFont="1" applyBorder="1" applyAlignment="1">
      <alignment horizontal="left"/>
    </xf>
    <xf numFmtId="164" fontId="6" fillId="0" borderId="57" xfId="0" applyFont="1" applyBorder="1" applyAlignment="1">
      <alignment horizontal="left"/>
    </xf>
    <xf numFmtId="164" fontId="6" fillId="0" borderId="3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400050</xdr:rowOff>
    </xdr:from>
    <xdr:to>
      <xdr:col>1</xdr:col>
      <xdr:colOff>0</xdr:colOff>
      <xdr:row>3</xdr:row>
      <xdr:rowOff>781050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0" y="1295400"/>
          <a:ext cx="157162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400050</xdr:rowOff>
    </xdr:from>
    <xdr:to>
      <xdr:col>1</xdr:col>
      <xdr:colOff>1666875</xdr:colOff>
      <xdr:row>3</xdr:row>
      <xdr:rowOff>781050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571625" y="1295400"/>
          <a:ext cx="166687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819150</xdr:rowOff>
    </xdr:to>
    <xdr:sp>
      <xdr:nvSpPr>
        <xdr:cNvPr id="1" name="Linha 1"/>
        <xdr:cNvSpPr>
          <a:spLocks/>
        </xdr:cNvSpPr>
      </xdr:nvSpPr>
      <xdr:spPr>
        <a:xfrm>
          <a:off x="19050" y="495300"/>
          <a:ext cx="2695575" cy="8096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2</xdr:col>
      <xdr:colOff>85725</xdr:colOff>
      <xdr:row>3</xdr:row>
      <xdr:rowOff>19050</xdr:rowOff>
    </xdr:to>
    <xdr:sp>
      <xdr:nvSpPr>
        <xdr:cNvPr id="1" name="Linha 1"/>
        <xdr:cNvSpPr>
          <a:spLocks/>
        </xdr:cNvSpPr>
      </xdr:nvSpPr>
      <xdr:spPr>
        <a:xfrm>
          <a:off x="95250" y="457200"/>
          <a:ext cx="2476500" cy="85725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866775</xdr:rowOff>
    </xdr:to>
    <xdr:sp>
      <xdr:nvSpPr>
        <xdr:cNvPr id="2" name="Linha 2"/>
        <xdr:cNvSpPr>
          <a:spLocks/>
        </xdr:cNvSpPr>
      </xdr:nvSpPr>
      <xdr:spPr>
        <a:xfrm>
          <a:off x="19050" y="438150"/>
          <a:ext cx="2476500" cy="85725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1200150</xdr:colOff>
      <xdr:row>2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466725"/>
          <a:ext cx="2209800" cy="7715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1200150</xdr:colOff>
      <xdr:row>2</xdr:row>
      <xdr:rowOff>104775</xdr:rowOff>
    </xdr:to>
    <xdr:sp>
      <xdr:nvSpPr>
        <xdr:cNvPr id="2" name="Linha 2"/>
        <xdr:cNvSpPr>
          <a:spLocks/>
        </xdr:cNvSpPr>
      </xdr:nvSpPr>
      <xdr:spPr>
        <a:xfrm>
          <a:off x="9525" y="457200"/>
          <a:ext cx="220980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28575</xdr:colOff>
      <xdr:row>4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933450"/>
          <a:ext cx="2200275" cy="7620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2</xdr:col>
      <xdr:colOff>0</xdr:colOff>
      <xdr:row>31</xdr:row>
      <xdr:rowOff>866775</xdr:rowOff>
    </xdr:to>
    <xdr:sp>
      <xdr:nvSpPr>
        <xdr:cNvPr id="2" name="Linha 2"/>
        <xdr:cNvSpPr>
          <a:spLocks/>
        </xdr:cNvSpPr>
      </xdr:nvSpPr>
      <xdr:spPr>
        <a:xfrm>
          <a:off x="19050" y="5429250"/>
          <a:ext cx="2162175" cy="8477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Linha 1"/>
        <xdr:cNvSpPr>
          <a:spLocks/>
        </xdr:cNvSpPr>
      </xdr:nvSpPr>
      <xdr:spPr>
        <a:xfrm>
          <a:off x="676275" y="48387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</xdr:row>
      <xdr:rowOff>590550</xdr:rowOff>
    </xdr:from>
    <xdr:to>
      <xdr:col>1</xdr:col>
      <xdr:colOff>114300</xdr:colOff>
      <xdr:row>2</xdr:row>
      <xdr:rowOff>742950</xdr:rowOff>
    </xdr:to>
    <xdr:sp>
      <xdr:nvSpPr>
        <xdr:cNvPr id="2" name="Linha 4"/>
        <xdr:cNvSpPr>
          <a:spLocks/>
        </xdr:cNvSpPr>
      </xdr:nvSpPr>
      <xdr:spPr>
        <a:xfrm flipV="1">
          <a:off x="638175" y="1095375"/>
          <a:ext cx="152400" cy="1524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942975</xdr:colOff>
      <xdr:row>2</xdr:row>
      <xdr:rowOff>752475</xdr:rowOff>
    </xdr:to>
    <xdr:sp>
      <xdr:nvSpPr>
        <xdr:cNvPr id="3" name="Linha 10"/>
        <xdr:cNvSpPr>
          <a:spLocks/>
        </xdr:cNvSpPr>
      </xdr:nvSpPr>
      <xdr:spPr>
        <a:xfrm>
          <a:off x="9525" y="523875"/>
          <a:ext cx="237172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962025</xdr:colOff>
      <xdr:row>21</xdr:row>
      <xdr:rowOff>790575</xdr:rowOff>
    </xdr:to>
    <xdr:sp>
      <xdr:nvSpPr>
        <xdr:cNvPr id="4" name="Linha 11"/>
        <xdr:cNvSpPr>
          <a:spLocks/>
        </xdr:cNvSpPr>
      </xdr:nvSpPr>
      <xdr:spPr>
        <a:xfrm>
          <a:off x="28575" y="4838700"/>
          <a:ext cx="237172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A1">
      <pane xSplit="2" ySplit="4" topLeftCell="N26" activePane="bottomRight" state="frozen"/>
      <selection pane="topLeft" activeCell="A1" sqref="A1"/>
      <selection pane="topRight" activeCell="N1" sqref="N1"/>
      <selection pane="bottomLeft" activeCell="A26" sqref="A26"/>
      <selection pane="bottomRight" activeCell="M37" sqref="M37"/>
    </sheetView>
  </sheetViews>
  <sheetFormatPr defaultColWidth="10.28125" defaultRowHeight="12.75"/>
  <cols>
    <col min="1" max="1" width="23.57421875" style="0" customWidth="1"/>
    <col min="2" max="2" width="25.140625" style="0" customWidth="1"/>
    <col min="3" max="9" width="6.28125" style="0" customWidth="1"/>
    <col min="10" max="10" width="6.140625" style="0" customWidth="1"/>
    <col min="11" max="21" width="6.28125" style="0" customWidth="1"/>
    <col min="22" max="22" width="11.57421875" style="0" customWidth="1"/>
    <col min="23" max="23" width="7.7109375" style="0" customWidth="1"/>
    <col min="24" max="16384" width="11.421875" style="0" customWidth="1"/>
  </cols>
  <sheetData>
    <row r="1" spans="1:19" ht="26.25" customHeight="1">
      <c r="A1" s="1" t="s">
        <v>0</v>
      </c>
      <c r="B1" s="1"/>
      <c r="C1" s="1"/>
      <c r="D1" s="1"/>
      <c r="E1" s="1"/>
      <c r="F1" s="2"/>
      <c r="G1" s="2"/>
      <c r="M1" s="2"/>
      <c r="N1" s="2"/>
      <c r="O1" s="2"/>
      <c r="P1" s="2"/>
      <c r="Q1" s="2"/>
      <c r="R1" s="2"/>
      <c r="S1" s="2"/>
    </row>
    <row r="2" ht="27.75">
      <c r="A2" s="3" t="s">
        <v>1</v>
      </c>
    </row>
    <row r="3" ht="16.5" customHeight="1">
      <c r="V3" s="4"/>
    </row>
    <row r="4" spans="1:24" s="13" customFormat="1" ht="61.5" customHeight="1">
      <c r="A4" s="5" t="s">
        <v>2</v>
      </c>
      <c r="B4" s="5"/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8" t="s">
        <v>10</v>
      </c>
      <c r="K4" s="9" t="s">
        <v>11</v>
      </c>
      <c r="L4" s="8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8" t="s">
        <v>17</v>
      </c>
      <c r="R4" s="7" t="s">
        <v>18</v>
      </c>
      <c r="S4" s="7" t="s">
        <v>19</v>
      </c>
      <c r="T4" s="7" t="s">
        <v>20</v>
      </c>
      <c r="U4" s="10" t="s">
        <v>21</v>
      </c>
      <c r="V4" s="11" t="s">
        <v>22</v>
      </c>
      <c r="W4" s="11"/>
      <c r="X4" s="12"/>
    </row>
    <row r="5" spans="1:24" s="13" customFormat="1" ht="24.75" customHeight="1">
      <c r="A5" s="14" t="s">
        <v>23</v>
      </c>
      <c r="B5" s="15" t="s">
        <v>24</v>
      </c>
      <c r="C5" s="16"/>
      <c r="D5" s="17"/>
      <c r="E5" s="16"/>
      <c r="F5" s="16"/>
      <c r="G5" s="16">
        <v>60</v>
      </c>
      <c r="H5" s="16">
        <v>21</v>
      </c>
      <c r="I5" s="16">
        <v>30</v>
      </c>
      <c r="J5" s="16"/>
      <c r="K5" s="16"/>
      <c r="L5" s="16"/>
      <c r="M5" s="16"/>
      <c r="N5" s="16"/>
      <c r="O5" s="16"/>
      <c r="P5" s="16"/>
      <c r="Q5" s="16">
        <v>17.5</v>
      </c>
      <c r="R5" s="16">
        <v>20</v>
      </c>
      <c r="S5" s="16"/>
      <c r="T5" s="16"/>
      <c r="U5" s="16">
        <v>18.66</v>
      </c>
      <c r="V5" s="18">
        <f aca="true" t="shared" si="0" ref="V5:V13">AVERAGE(C5:U5)</f>
        <v>27.86</v>
      </c>
      <c r="W5" s="19"/>
      <c r="X5" s="20"/>
    </row>
    <row r="6" spans="1:24" s="13" customFormat="1" ht="24.75" customHeight="1">
      <c r="A6" s="21" t="s">
        <v>25</v>
      </c>
      <c r="B6" s="22" t="s">
        <v>26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>
        <v>675</v>
      </c>
      <c r="S6" s="16"/>
      <c r="T6" s="16"/>
      <c r="U6" s="16"/>
      <c r="V6" s="18">
        <f t="shared" si="0"/>
        <v>675</v>
      </c>
      <c r="W6" s="19"/>
      <c r="X6" s="20"/>
    </row>
    <row r="7" spans="1:24" s="13" customFormat="1" ht="24.75" customHeight="1">
      <c r="A7" s="23"/>
      <c r="B7" s="22" t="s">
        <v>27</v>
      </c>
      <c r="C7" s="16"/>
      <c r="D7" s="16"/>
      <c r="E7" s="16"/>
      <c r="F7" s="16"/>
      <c r="G7" s="16">
        <v>175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195.5</v>
      </c>
      <c r="S7" s="16"/>
      <c r="T7" s="16"/>
      <c r="U7" s="16"/>
      <c r="V7" s="18">
        <f t="shared" si="0"/>
        <v>185.25</v>
      </c>
      <c r="W7" s="19"/>
      <c r="X7" s="20"/>
    </row>
    <row r="8" spans="1:24" s="13" customFormat="1" ht="24.75" customHeight="1">
      <c r="A8" s="23"/>
      <c r="B8" s="22" t="s">
        <v>28</v>
      </c>
      <c r="C8" s="16"/>
      <c r="D8" s="16"/>
      <c r="E8" s="16"/>
      <c r="F8" s="16"/>
      <c r="G8" s="16">
        <v>200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v>195.5</v>
      </c>
      <c r="S8" s="16"/>
      <c r="T8" s="16"/>
      <c r="U8" s="16"/>
      <c r="V8" s="18">
        <f t="shared" si="0"/>
        <v>197.75</v>
      </c>
      <c r="W8" s="19"/>
      <c r="X8" s="20"/>
    </row>
    <row r="9" spans="1:24" s="13" customFormat="1" ht="24.75" customHeight="1">
      <c r="A9" s="23"/>
      <c r="B9" s="22" t="s">
        <v>29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202.5</v>
      </c>
      <c r="S9" s="16"/>
      <c r="T9" s="16"/>
      <c r="U9" s="16"/>
      <c r="V9" s="18">
        <f t="shared" si="0"/>
        <v>202.5</v>
      </c>
      <c r="W9" s="19"/>
      <c r="X9" s="20"/>
    </row>
    <row r="10" spans="1:24" s="13" customFormat="1" ht="24.75" customHeight="1">
      <c r="A10" s="23"/>
      <c r="B10" s="22" t="s">
        <v>30</v>
      </c>
      <c r="C10" s="16"/>
      <c r="D10" s="16"/>
      <c r="E10" s="16"/>
      <c r="F10" s="16"/>
      <c r="G10" s="16">
        <v>70</v>
      </c>
      <c r="H10" s="16">
        <v>88.5</v>
      </c>
      <c r="I10" s="16"/>
      <c r="J10" s="16"/>
      <c r="K10" s="16"/>
      <c r="L10" s="16"/>
      <c r="M10" s="16"/>
      <c r="N10" s="16"/>
      <c r="O10" s="16"/>
      <c r="P10" s="16"/>
      <c r="Q10" s="16">
        <v>100</v>
      </c>
      <c r="R10" s="16">
        <v>218</v>
      </c>
      <c r="S10" s="16"/>
      <c r="T10" s="16"/>
      <c r="U10" s="16"/>
      <c r="V10" s="18">
        <f t="shared" si="0"/>
        <v>119.125</v>
      </c>
      <c r="W10" s="19"/>
      <c r="X10" s="20"/>
    </row>
    <row r="11" spans="1:24" s="13" customFormat="1" ht="24.75" customHeight="1">
      <c r="A11" s="21" t="s">
        <v>31</v>
      </c>
      <c r="B11" s="24" t="s">
        <v>32</v>
      </c>
      <c r="C11" s="16"/>
      <c r="D11" s="16"/>
      <c r="E11" s="16"/>
      <c r="F11" s="16"/>
      <c r="G11" s="16">
        <v>6.75</v>
      </c>
      <c r="H11" s="16"/>
      <c r="I11" s="16"/>
      <c r="J11" s="16"/>
      <c r="K11" s="16"/>
      <c r="L11" s="16"/>
      <c r="M11" s="16"/>
      <c r="N11" s="16"/>
      <c r="O11" s="16"/>
      <c r="P11" s="16"/>
      <c r="Q11" s="16">
        <v>7</v>
      </c>
      <c r="R11" s="16"/>
      <c r="S11" s="16"/>
      <c r="T11" s="16"/>
      <c r="U11" s="16">
        <v>7</v>
      </c>
      <c r="V11" s="18">
        <f t="shared" si="0"/>
        <v>6.916666666666667</v>
      </c>
      <c r="W11" s="19"/>
      <c r="X11" s="20"/>
    </row>
    <row r="12" spans="1:24" s="13" customFormat="1" ht="24.75" customHeight="1">
      <c r="A12" s="25"/>
      <c r="B12" s="24" t="s">
        <v>33</v>
      </c>
      <c r="C12" s="16"/>
      <c r="D12" s="16"/>
      <c r="E12" s="16"/>
      <c r="F12" s="16"/>
      <c r="G12" s="16">
        <v>6.75</v>
      </c>
      <c r="H12" s="16"/>
      <c r="I12" s="16">
        <v>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8">
        <f t="shared" si="0"/>
        <v>6.375</v>
      </c>
      <c r="W12" s="19"/>
      <c r="X12" s="20"/>
    </row>
    <row r="13" spans="1:24" s="13" customFormat="1" ht="24.75" customHeight="1">
      <c r="A13" s="26" t="s">
        <v>34</v>
      </c>
      <c r="B13" s="22" t="s">
        <v>35</v>
      </c>
      <c r="C13" s="16"/>
      <c r="D13" s="16"/>
      <c r="E13" s="16"/>
      <c r="F13" s="16"/>
      <c r="G13" s="16">
        <v>95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8">
        <f t="shared" si="0"/>
        <v>95</v>
      </c>
      <c r="W13" s="19"/>
      <c r="X13" s="20"/>
    </row>
    <row r="14" spans="1:24" s="13" customFormat="1" ht="24.75" customHeight="1">
      <c r="A14" s="26" t="s">
        <v>36</v>
      </c>
      <c r="B14" s="22" t="s">
        <v>37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8"/>
      <c r="W14" s="19"/>
      <c r="X14" s="20"/>
    </row>
    <row r="15" spans="1:24" s="29" customFormat="1" ht="24.75" customHeight="1">
      <c r="A15" s="27" t="s">
        <v>38</v>
      </c>
      <c r="B15" s="22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8"/>
      <c r="W15" s="19"/>
      <c r="X15" s="28"/>
    </row>
    <row r="16" spans="1:24" s="31" customFormat="1" ht="24.75" customHeight="1">
      <c r="A16" s="21"/>
      <c r="B16" s="30" t="s">
        <v>40</v>
      </c>
      <c r="C16" s="16"/>
      <c r="D16" s="16"/>
      <c r="E16" s="16"/>
      <c r="F16" s="16"/>
      <c r="G16" s="16">
        <v>130</v>
      </c>
      <c r="H16" s="16"/>
      <c r="I16" s="16"/>
      <c r="J16" s="16"/>
      <c r="K16" s="16"/>
      <c r="L16" s="16"/>
      <c r="M16" s="16"/>
      <c r="N16" s="16"/>
      <c r="O16" s="16"/>
      <c r="P16" s="16"/>
      <c r="Q16" s="16">
        <v>242.5</v>
      </c>
      <c r="R16" s="16"/>
      <c r="S16" s="16"/>
      <c r="T16" s="16"/>
      <c r="U16" s="16">
        <v>300</v>
      </c>
      <c r="V16" s="18">
        <f aca="true" t="shared" si="1" ref="V16:V17">AVERAGE(C16:U16)</f>
        <v>224.16666666666666</v>
      </c>
      <c r="W16" s="19"/>
      <c r="X16" s="28"/>
    </row>
    <row r="17" spans="1:24" s="31" customFormat="1" ht="24.75" customHeight="1">
      <c r="A17" s="32" t="s">
        <v>41</v>
      </c>
      <c r="B17" s="33" t="s">
        <v>42</v>
      </c>
      <c r="C17" s="16"/>
      <c r="D17" s="16"/>
      <c r="E17" s="16"/>
      <c r="F17" s="16"/>
      <c r="G17" s="16">
        <v>150</v>
      </c>
      <c r="H17" s="16">
        <v>104</v>
      </c>
      <c r="I17" s="16"/>
      <c r="J17" s="16"/>
      <c r="K17" s="16"/>
      <c r="L17" s="16"/>
      <c r="M17" s="16"/>
      <c r="N17" s="16"/>
      <c r="O17" s="16"/>
      <c r="P17" s="16"/>
      <c r="Q17" s="16">
        <v>141</v>
      </c>
      <c r="R17" s="16"/>
      <c r="S17" s="16"/>
      <c r="T17" s="16"/>
      <c r="U17" s="16">
        <v>270</v>
      </c>
      <c r="V17" s="18">
        <f t="shared" si="1"/>
        <v>166.25</v>
      </c>
      <c r="W17" s="19"/>
      <c r="X17" s="28"/>
    </row>
    <row r="18" spans="1:24" s="31" customFormat="1" ht="24.75" customHeight="1">
      <c r="A18" s="34"/>
      <c r="B18" s="35" t="s">
        <v>43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/>
      <c r="W18" s="19"/>
      <c r="X18" s="28"/>
    </row>
    <row r="19" spans="1:24" s="31" customFormat="1" ht="24.75" customHeight="1">
      <c r="A19" s="14" t="s">
        <v>44</v>
      </c>
      <c r="B19" s="33" t="s">
        <v>45</v>
      </c>
      <c r="C19" s="16"/>
      <c r="D19" s="16"/>
      <c r="E19" s="16"/>
      <c r="F19" s="16"/>
      <c r="G19" s="16"/>
      <c r="H19" s="16"/>
      <c r="I19" s="16">
        <v>1.13</v>
      </c>
      <c r="J19" s="16"/>
      <c r="K19" s="16"/>
      <c r="L19" s="16"/>
      <c r="M19" s="16"/>
      <c r="N19" s="16"/>
      <c r="O19" s="16"/>
      <c r="P19" s="16"/>
      <c r="Q19" s="16">
        <v>1.35</v>
      </c>
      <c r="R19" s="16"/>
      <c r="S19" s="16"/>
      <c r="T19" s="16"/>
      <c r="U19" s="16">
        <v>0.7</v>
      </c>
      <c r="V19" s="18">
        <f>AVERAGE(C19:U19)</f>
        <v>1.0599999999999998</v>
      </c>
      <c r="W19" s="19"/>
      <c r="X19" s="28"/>
    </row>
    <row r="20" spans="1:24" s="31" customFormat="1" ht="24.75" customHeight="1" hidden="1">
      <c r="A20" s="21" t="s">
        <v>46</v>
      </c>
      <c r="B20" s="36"/>
      <c r="C20" s="16"/>
      <c r="D20" s="16"/>
      <c r="E20" s="16"/>
      <c r="F20" s="3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8"/>
      <c r="W20" s="19"/>
      <c r="X20" s="28"/>
    </row>
    <row r="21" spans="1:24" s="31" customFormat="1" ht="24.75" customHeight="1" hidden="1">
      <c r="A21" s="38"/>
      <c r="B21" s="3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8"/>
      <c r="W21" s="19"/>
      <c r="X21" s="28"/>
    </row>
    <row r="22" spans="1:23" s="31" customFormat="1" ht="30" customHeight="1" hidden="1">
      <c r="A22" s="14" t="s">
        <v>47</v>
      </c>
      <c r="B22" s="33" t="s">
        <v>48</v>
      </c>
      <c r="C22" s="40"/>
      <c r="D22" s="41"/>
      <c r="E22" s="40"/>
      <c r="F22" s="41"/>
      <c r="G22" s="40"/>
      <c r="H22" s="41"/>
      <c r="I22" s="42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2"/>
      <c r="U22" s="41"/>
      <c r="V22" s="43"/>
      <c r="W22" s="44"/>
    </row>
    <row r="23" spans="1:23" s="31" customFormat="1" ht="30" customHeight="1" hidden="1">
      <c r="A23" s="21"/>
      <c r="B23" s="35" t="s">
        <v>49</v>
      </c>
      <c r="C23" s="40"/>
      <c r="D23" s="41"/>
      <c r="E23" s="40"/>
      <c r="F23" s="41"/>
      <c r="G23" s="40"/>
      <c r="H23" s="41"/>
      <c r="I23" s="42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2"/>
      <c r="U23" s="41"/>
      <c r="V23" s="43"/>
      <c r="W23" s="44"/>
    </row>
    <row r="24" spans="1:23" s="31" customFormat="1" ht="30" customHeight="1" hidden="1">
      <c r="A24" s="32" t="s">
        <v>50</v>
      </c>
      <c r="B24" s="35" t="s">
        <v>51</v>
      </c>
      <c r="C24" s="40"/>
      <c r="D24" s="41"/>
      <c r="E24" s="40"/>
      <c r="F24" s="41"/>
      <c r="G24" s="40"/>
      <c r="H24" s="41"/>
      <c r="I24" s="42"/>
      <c r="J24" s="40"/>
      <c r="K24" s="41"/>
      <c r="L24" s="40"/>
      <c r="M24" s="41"/>
      <c r="N24" s="40"/>
      <c r="O24" s="41"/>
      <c r="P24" s="40"/>
      <c r="Q24" s="41"/>
      <c r="R24" s="40"/>
      <c r="S24" s="41"/>
      <c r="T24" s="42"/>
      <c r="U24" s="41"/>
      <c r="V24" s="43"/>
      <c r="W24" s="44"/>
    </row>
    <row r="25" spans="1:23" s="31" customFormat="1" ht="30" customHeight="1" hidden="1">
      <c r="A25" s="34"/>
      <c r="B25" s="45" t="s">
        <v>52</v>
      </c>
      <c r="C25" s="46"/>
      <c r="D25" s="47"/>
      <c r="E25" s="46"/>
      <c r="F25" s="47"/>
      <c r="G25" s="46"/>
      <c r="H25" s="47"/>
      <c r="I25" s="48"/>
      <c r="J25" s="46"/>
      <c r="K25" s="47"/>
      <c r="L25" s="46"/>
      <c r="M25" s="47"/>
      <c r="N25" s="46"/>
      <c r="O25" s="47"/>
      <c r="P25" s="46"/>
      <c r="Q25" s="47"/>
      <c r="R25" s="46"/>
      <c r="S25" s="47"/>
      <c r="T25" s="48"/>
      <c r="U25" s="47"/>
      <c r="V25" s="43"/>
      <c r="W25" s="44"/>
    </row>
    <row r="26" ht="12.75">
      <c r="A26" s="49" t="s">
        <v>53</v>
      </c>
    </row>
    <row r="32" ht="12.75">
      <c r="U32" t="s">
        <v>54</v>
      </c>
    </row>
  </sheetData>
  <sheetProtection selectLockedCells="1" selectUnlockedCells="1"/>
  <mergeCells count="2">
    <mergeCell ref="A4:B4"/>
    <mergeCell ref="V4:W4"/>
  </mergeCells>
  <printOptions horizontalCentered="1" verticalCentered="1"/>
  <pageMargins left="0.49027777777777776" right="0.49027777777777776" top="0.19652777777777777" bottom="0.19652777777777777" header="0.5118055555555555" footer="0.19652777777777777"/>
  <pageSetup fitToHeight="1" fitToWidth="1" horizontalDpi="300" verticalDpi="300" orientation="landscape" paperSize="9"/>
  <headerFooter alignWithMargins="0">
    <oddFooter>&amp;LSET-1997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5"/>
  <sheetViews>
    <sheetView workbookViewId="0" topLeftCell="A1">
      <pane xSplit="2" ySplit="4" topLeftCell="U40" activePane="bottomRight" state="frozen"/>
      <selection pane="topLeft" activeCell="A1" sqref="A1"/>
      <selection pane="topRight" activeCell="U1" sqref="U1"/>
      <selection pane="bottomLeft" activeCell="A40" sqref="A40"/>
      <selection pane="bottomRight" activeCell="AA45" sqref="AA45"/>
    </sheetView>
  </sheetViews>
  <sheetFormatPr defaultColWidth="10.28125" defaultRowHeight="12.75"/>
  <cols>
    <col min="1" max="1" width="21.28125" style="0" customWidth="1"/>
    <col min="2" max="2" width="21.7109375" style="0" customWidth="1"/>
    <col min="3" max="3" width="12.28125" style="0" customWidth="1"/>
    <col min="4" max="11" width="6.28125" style="0" customWidth="1"/>
    <col min="12" max="12" width="5.7109375" style="0" customWidth="1"/>
    <col min="13" max="14" width="6.00390625" style="0" customWidth="1"/>
    <col min="15" max="15" width="6.28125" style="0" customWidth="1"/>
    <col min="16" max="17" width="6.28125" style="50" customWidth="1"/>
    <col min="18" max="22" width="6.28125" style="0" customWidth="1"/>
    <col min="23" max="23" width="10.57421875" style="0" customWidth="1"/>
    <col min="24" max="24" width="5.28125" style="0" customWidth="1"/>
    <col min="25" max="25" width="6.28125" style="0" customWidth="1"/>
    <col min="26" max="26" width="8.8515625" style="0" customWidth="1"/>
    <col min="27" max="16384" width="11.421875" style="0" customWidth="1"/>
  </cols>
  <sheetData>
    <row r="1" spans="1:17" s="1" customFormat="1" ht="23.25" customHeight="1">
      <c r="A1" s="51" t="s">
        <v>55</v>
      </c>
      <c r="P1" s="52"/>
      <c r="Q1" s="52"/>
    </row>
    <row r="2" spans="1:24" s="13" customFormat="1" ht="18.75" hidden="1">
      <c r="A2" s="53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5"/>
      <c r="S2" s="55"/>
      <c r="T2" s="55"/>
      <c r="U2" s="55"/>
      <c r="V2" s="55"/>
      <c r="W2" s="55"/>
      <c r="X2" s="57"/>
    </row>
    <row r="3" spans="1:24" s="13" customFormat="1" ht="61.5" customHeight="1">
      <c r="A3" s="58" t="s">
        <v>56</v>
      </c>
      <c r="B3" s="58"/>
      <c r="C3" s="59" t="s">
        <v>57</v>
      </c>
      <c r="D3" s="60" t="s">
        <v>3</v>
      </c>
      <c r="E3" s="61" t="s">
        <v>4</v>
      </c>
      <c r="F3" s="62" t="s">
        <v>5</v>
      </c>
      <c r="G3" s="63" t="s">
        <v>6</v>
      </c>
      <c r="H3" s="61" t="s">
        <v>7</v>
      </c>
      <c r="I3" s="62" t="s">
        <v>8</v>
      </c>
      <c r="J3" s="64" t="s">
        <v>9</v>
      </c>
      <c r="K3" s="62" t="s">
        <v>10</v>
      </c>
      <c r="L3" s="61" t="s">
        <v>11</v>
      </c>
      <c r="M3" s="65" t="s">
        <v>12</v>
      </c>
      <c r="N3" s="61" t="s">
        <v>13</v>
      </c>
      <c r="O3" s="62" t="s">
        <v>14</v>
      </c>
      <c r="P3" s="66" t="s">
        <v>15</v>
      </c>
      <c r="Q3" s="67" t="s">
        <v>16</v>
      </c>
      <c r="R3" s="61" t="s">
        <v>58</v>
      </c>
      <c r="S3" s="62" t="s">
        <v>59</v>
      </c>
      <c r="T3" s="62" t="s">
        <v>19</v>
      </c>
      <c r="U3" s="68" t="s">
        <v>20</v>
      </c>
      <c r="V3" s="69" t="s">
        <v>60</v>
      </c>
      <c r="W3" s="70" t="s">
        <v>61</v>
      </c>
      <c r="X3" s="70"/>
    </row>
    <row r="4" spans="1:24" s="13" customFormat="1" ht="15.75">
      <c r="A4" s="71" t="s">
        <v>62</v>
      </c>
      <c r="B4" s="72" t="s">
        <v>63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5"/>
      <c r="R4" s="74"/>
      <c r="S4" s="74"/>
      <c r="T4" s="74"/>
      <c r="U4" s="74"/>
      <c r="V4" s="74"/>
      <c r="W4" s="76"/>
      <c r="X4" s="77"/>
    </row>
    <row r="5" spans="1:24" s="87" customFormat="1" ht="16.5">
      <c r="A5" s="78" t="s">
        <v>64</v>
      </c>
      <c r="B5" s="79"/>
      <c r="C5" s="80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  <c r="O5" s="81"/>
      <c r="P5" s="83"/>
      <c r="Q5" s="84"/>
      <c r="R5" s="81"/>
      <c r="S5" s="81"/>
      <c r="T5" s="81"/>
      <c r="U5" s="81"/>
      <c r="V5" s="81"/>
      <c r="W5" s="85"/>
      <c r="X5" s="86"/>
    </row>
    <row r="6" spans="1:24" s="87" customFormat="1" ht="15.75" customHeight="1">
      <c r="A6" s="88" t="s">
        <v>65</v>
      </c>
      <c r="B6" s="89" t="s">
        <v>66</v>
      </c>
      <c r="C6" s="90" t="s">
        <v>67</v>
      </c>
      <c r="D6" s="91"/>
      <c r="E6" s="91">
        <v>0.14</v>
      </c>
      <c r="F6" s="91">
        <v>0.14</v>
      </c>
      <c r="G6" s="91"/>
      <c r="H6" s="91">
        <v>0.21</v>
      </c>
      <c r="I6" s="91">
        <v>0.16</v>
      </c>
      <c r="J6" s="91">
        <v>0.15</v>
      </c>
      <c r="K6" s="91">
        <v>0.17</v>
      </c>
      <c r="L6" s="92">
        <v>0.14</v>
      </c>
      <c r="M6" s="93"/>
      <c r="N6" s="91"/>
      <c r="O6" s="91"/>
      <c r="P6" s="94"/>
      <c r="Q6" s="95"/>
      <c r="R6" s="91">
        <v>0.18</v>
      </c>
      <c r="S6" s="91">
        <v>0.18</v>
      </c>
      <c r="T6" s="91"/>
      <c r="U6" s="91"/>
      <c r="V6" s="91">
        <v>0.18</v>
      </c>
      <c r="W6" s="96">
        <f aca="true" t="shared" si="0" ref="W6:W11">AVERAGE(D6:V6)</f>
        <v>0.16499999999999998</v>
      </c>
      <c r="X6" s="97"/>
    </row>
    <row r="7" spans="1:24" s="87" customFormat="1" ht="15.75">
      <c r="A7" s="98" t="s">
        <v>68</v>
      </c>
      <c r="B7" s="99" t="s">
        <v>69</v>
      </c>
      <c r="C7" s="100" t="s">
        <v>67</v>
      </c>
      <c r="D7" s="91"/>
      <c r="E7" s="91"/>
      <c r="F7" s="91"/>
      <c r="G7" s="91"/>
      <c r="H7" s="91"/>
      <c r="I7" s="91"/>
      <c r="J7" s="91"/>
      <c r="K7" s="91">
        <v>0.09</v>
      </c>
      <c r="L7" s="92"/>
      <c r="M7" s="91"/>
      <c r="N7" s="91"/>
      <c r="O7" s="91"/>
      <c r="P7" s="94"/>
      <c r="Q7" s="95"/>
      <c r="R7" s="91"/>
      <c r="S7" s="92"/>
      <c r="T7" s="91"/>
      <c r="U7" s="91"/>
      <c r="V7" s="92">
        <v>0.1</v>
      </c>
      <c r="W7" s="96">
        <f t="shared" si="0"/>
        <v>0.095</v>
      </c>
      <c r="X7" s="101"/>
    </row>
    <row r="8" spans="1:24" s="87" customFormat="1" ht="15.75">
      <c r="A8" s="98" t="s">
        <v>70</v>
      </c>
      <c r="B8" s="102" t="s">
        <v>71</v>
      </c>
      <c r="C8" s="100" t="s">
        <v>67</v>
      </c>
      <c r="D8" s="91"/>
      <c r="E8" s="91"/>
      <c r="F8" s="91"/>
      <c r="G8" s="91"/>
      <c r="H8" s="103"/>
      <c r="I8" s="91"/>
      <c r="J8" s="91"/>
      <c r="K8" s="91">
        <v>0.09</v>
      </c>
      <c r="L8" s="92"/>
      <c r="M8" s="91"/>
      <c r="N8" s="91"/>
      <c r="O8" s="91"/>
      <c r="P8" s="94"/>
      <c r="Q8" s="95"/>
      <c r="R8" s="91"/>
      <c r="S8" s="91"/>
      <c r="T8" s="91"/>
      <c r="U8" s="91"/>
      <c r="V8" s="92">
        <v>0.1</v>
      </c>
      <c r="W8" s="96">
        <f t="shared" si="0"/>
        <v>0.095</v>
      </c>
      <c r="X8" s="101"/>
    </row>
    <row r="9" spans="1:24" s="87" customFormat="1" ht="15.75" customHeight="1">
      <c r="A9" s="104" t="s">
        <v>72</v>
      </c>
      <c r="B9" s="105" t="s">
        <v>73</v>
      </c>
      <c r="C9" s="100" t="s">
        <v>67</v>
      </c>
      <c r="D9" s="91"/>
      <c r="E9" s="91"/>
      <c r="F9" s="91"/>
      <c r="G9" s="91"/>
      <c r="H9" s="91"/>
      <c r="I9" s="91"/>
      <c r="J9" s="91"/>
      <c r="K9" s="91"/>
      <c r="L9" s="92"/>
      <c r="M9" s="91"/>
      <c r="N9" s="91"/>
      <c r="O9" s="91"/>
      <c r="P9" s="94"/>
      <c r="Q9" s="95"/>
      <c r="R9" s="91"/>
      <c r="S9" s="91"/>
      <c r="T9" s="91"/>
      <c r="U9" s="91"/>
      <c r="V9" s="92">
        <v>0.1</v>
      </c>
      <c r="W9" s="96">
        <f t="shared" si="0"/>
        <v>0.1</v>
      </c>
      <c r="X9" s="101"/>
    </row>
    <row r="10" spans="1:24" s="87" customFormat="1" ht="15" customHeight="1">
      <c r="A10" s="106" t="s">
        <v>74</v>
      </c>
      <c r="B10" s="107" t="s">
        <v>75</v>
      </c>
      <c r="C10" s="100" t="s">
        <v>67</v>
      </c>
      <c r="D10" s="91"/>
      <c r="E10" s="91">
        <v>0.06</v>
      </c>
      <c r="F10" s="91"/>
      <c r="G10" s="91">
        <v>0.06</v>
      </c>
      <c r="H10" s="91">
        <v>0.06</v>
      </c>
      <c r="I10" s="91"/>
      <c r="J10" s="91"/>
      <c r="K10" s="91"/>
      <c r="L10" s="92"/>
      <c r="M10" s="93">
        <v>0.06</v>
      </c>
      <c r="N10" s="92">
        <v>0.5</v>
      </c>
      <c r="O10" s="91"/>
      <c r="P10" s="108"/>
      <c r="Q10" s="95"/>
      <c r="R10" s="91"/>
      <c r="S10" s="91"/>
      <c r="T10" s="91"/>
      <c r="U10" s="92">
        <v>0.1</v>
      </c>
      <c r="V10" s="91"/>
      <c r="W10" s="96">
        <f t="shared" si="0"/>
        <v>0.13999999999999999</v>
      </c>
      <c r="X10" s="101"/>
    </row>
    <row r="11" spans="1:24" s="13" customFormat="1" ht="15" customHeight="1">
      <c r="A11" s="109"/>
      <c r="B11" s="107" t="s">
        <v>76</v>
      </c>
      <c r="C11" s="100" t="s">
        <v>67</v>
      </c>
      <c r="D11" s="91"/>
      <c r="E11" s="91"/>
      <c r="F11" s="92">
        <v>0.5</v>
      </c>
      <c r="G11" s="92">
        <v>1</v>
      </c>
      <c r="H11" s="91"/>
      <c r="I11" s="91"/>
      <c r="J11" s="91"/>
      <c r="K11" s="91"/>
      <c r="L11" s="92"/>
      <c r="M11" s="93"/>
      <c r="N11" s="91"/>
      <c r="O11" s="92">
        <v>0.65</v>
      </c>
      <c r="P11" s="108"/>
      <c r="Q11" s="95"/>
      <c r="R11" s="91"/>
      <c r="S11" s="91"/>
      <c r="T11" s="91"/>
      <c r="U11" s="91"/>
      <c r="V11" s="91"/>
      <c r="W11" s="96">
        <f t="shared" si="0"/>
        <v>0.7166666666666667</v>
      </c>
      <c r="X11" s="110"/>
    </row>
    <row r="12" spans="1:79" s="118" customFormat="1" ht="12" customHeight="1">
      <c r="A12" s="111"/>
      <c r="B12" s="112" t="s">
        <v>77</v>
      </c>
      <c r="C12" s="113"/>
      <c r="D12" s="114"/>
      <c r="E12" s="114"/>
      <c r="F12" s="114"/>
      <c r="G12" s="114"/>
      <c r="H12" s="114"/>
      <c r="I12" s="114"/>
      <c r="J12" s="114"/>
      <c r="K12" s="114"/>
      <c r="L12" s="115"/>
      <c r="M12" s="114"/>
      <c r="N12" s="114"/>
      <c r="O12" s="114"/>
      <c r="P12" s="116"/>
      <c r="Q12" s="116"/>
      <c r="R12" s="114"/>
      <c r="S12" s="114"/>
      <c r="T12" s="114"/>
      <c r="U12" s="114"/>
      <c r="V12" s="114"/>
      <c r="W12" s="114"/>
      <c r="X12" s="117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1:24" s="13" customFormat="1" ht="15.75" customHeight="1">
      <c r="A13" s="119"/>
      <c r="B13" s="120"/>
      <c r="C13" s="121" t="s">
        <v>78</v>
      </c>
      <c r="D13" s="91"/>
      <c r="E13" s="91"/>
      <c r="F13" s="91"/>
      <c r="G13" s="91"/>
      <c r="H13" s="91"/>
      <c r="I13" s="91"/>
      <c r="J13" s="91"/>
      <c r="K13" s="91">
        <v>0.12</v>
      </c>
      <c r="L13" s="92"/>
      <c r="M13" s="93"/>
      <c r="N13" s="91"/>
      <c r="O13" s="91"/>
      <c r="P13" s="95"/>
      <c r="Q13" s="95"/>
      <c r="R13" s="91"/>
      <c r="S13" s="91">
        <v>0.06</v>
      </c>
      <c r="T13" s="91"/>
      <c r="U13" s="91"/>
      <c r="V13" s="91"/>
      <c r="W13" s="96">
        <f aca="true" t="shared" si="1" ref="W13:W14">AVERAGE(D13:V13)</f>
        <v>0.09</v>
      </c>
      <c r="X13" s="110"/>
    </row>
    <row r="14" spans="1:24" s="13" customFormat="1" ht="15.75" customHeight="1">
      <c r="A14" s="122"/>
      <c r="B14" s="99" t="s">
        <v>26</v>
      </c>
      <c r="C14" s="100" t="s">
        <v>67</v>
      </c>
      <c r="D14" s="91"/>
      <c r="E14" s="91">
        <v>0.06</v>
      </c>
      <c r="F14" s="91">
        <v>0.08</v>
      </c>
      <c r="G14" s="91"/>
      <c r="H14" s="91">
        <v>0.11</v>
      </c>
      <c r="I14" s="92">
        <v>0.1</v>
      </c>
      <c r="J14" s="91"/>
      <c r="K14" s="91">
        <v>0.08</v>
      </c>
      <c r="L14" s="92"/>
      <c r="M14" s="93">
        <v>0.05</v>
      </c>
      <c r="N14" s="91"/>
      <c r="O14" s="91"/>
      <c r="P14" s="95"/>
      <c r="Q14" s="95"/>
      <c r="R14" s="91"/>
      <c r="S14" s="91"/>
      <c r="T14" s="91"/>
      <c r="U14" s="91"/>
      <c r="V14" s="91">
        <v>0.08</v>
      </c>
      <c r="W14" s="96">
        <f t="shared" si="1"/>
        <v>0.08</v>
      </c>
      <c r="X14" s="110"/>
    </row>
    <row r="15" spans="1:24" s="13" customFormat="1" ht="15.75" customHeight="1">
      <c r="A15" s="122"/>
      <c r="B15" s="123"/>
      <c r="C15" s="100" t="s">
        <v>78</v>
      </c>
      <c r="D15" s="91"/>
      <c r="E15" s="91"/>
      <c r="F15" s="91"/>
      <c r="G15" s="91"/>
      <c r="H15" s="91"/>
      <c r="I15" s="91"/>
      <c r="J15" s="91"/>
      <c r="K15" s="91"/>
      <c r="L15" s="92"/>
      <c r="M15" s="93"/>
      <c r="N15" s="91"/>
      <c r="O15" s="91"/>
      <c r="P15" s="95"/>
      <c r="Q15" s="95"/>
      <c r="R15" s="91"/>
      <c r="S15" s="91">
        <v>0.06</v>
      </c>
      <c r="T15" s="91"/>
      <c r="U15" s="91"/>
      <c r="V15" s="91"/>
      <c r="W15" s="96"/>
      <c r="X15" s="110"/>
    </row>
    <row r="16" spans="1:24" s="13" customFormat="1" ht="15.75" customHeight="1">
      <c r="A16" s="122"/>
      <c r="B16" s="99" t="s">
        <v>27</v>
      </c>
      <c r="C16" s="100" t="s">
        <v>67</v>
      </c>
      <c r="D16" s="91"/>
      <c r="E16" s="91">
        <v>0.06</v>
      </c>
      <c r="F16" s="92">
        <v>0.1</v>
      </c>
      <c r="G16" s="91">
        <v>0.05</v>
      </c>
      <c r="H16" s="124" t="s">
        <v>79</v>
      </c>
      <c r="I16" s="92">
        <v>0.1</v>
      </c>
      <c r="J16" s="91"/>
      <c r="K16" s="91"/>
      <c r="L16" s="92">
        <v>0.05</v>
      </c>
      <c r="M16" s="93">
        <v>0.05</v>
      </c>
      <c r="N16" s="91"/>
      <c r="O16" s="91"/>
      <c r="P16" s="95"/>
      <c r="Q16" s="95">
        <v>0.05</v>
      </c>
      <c r="R16" s="91"/>
      <c r="S16" s="91"/>
      <c r="T16" s="91"/>
      <c r="U16" s="91">
        <v>0.05</v>
      </c>
      <c r="V16" s="91"/>
      <c r="W16" s="96">
        <f aca="true" t="shared" si="2" ref="W16:W18">AVERAGE(D16:V16)</f>
        <v>0.06375</v>
      </c>
      <c r="X16" s="110"/>
    </row>
    <row r="17" spans="1:24" s="13" customFormat="1" ht="15.75" customHeight="1">
      <c r="A17" s="122"/>
      <c r="B17" s="123"/>
      <c r="C17" s="100" t="s">
        <v>78</v>
      </c>
      <c r="D17" s="91"/>
      <c r="E17" s="91"/>
      <c r="F17" s="91"/>
      <c r="G17" s="91"/>
      <c r="H17" s="91">
        <v>0.26</v>
      </c>
      <c r="I17" s="91"/>
      <c r="J17" s="91"/>
      <c r="K17" s="91"/>
      <c r="L17" s="92"/>
      <c r="M17" s="93"/>
      <c r="N17" s="91"/>
      <c r="O17" s="91"/>
      <c r="P17" s="95"/>
      <c r="Q17" s="95"/>
      <c r="R17" s="91"/>
      <c r="S17" s="91"/>
      <c r="T17" s="91"/>
      <c r="U17" s="91"/>
      <c r="V17" s="91"/>
      <c r="W17" s="96">
        <f t="shared" si="2"/>
        <v>0.26</v>
      </c>
      <c r="X17" s="110"/>
    </row>
    <row r="18" spans="1:24" s="13" customFormat="1" ht="15.75" customHeight="1">
      <c r="A18" s="125" t="s">
        <v>80</v>
      </c>
      <c r="B18" s="99" t="s">
        <v>28</v>
      </c>
      <c r="C18" s="100" t="s">
        <v>67</v>
      </c>
      <c r="D18" s="91"/>
      <c r="E18" s="91">
        <v>0.05</v>
      </c>
      <c r="F18" s="91">
        <v>0.08</v>
      </c>
      <c r="G18" s="91">
        <v>0.05</v>
      </c>
      <c r="H18" s="91">
        <v>0.06</v>
      </c>
      <c r="I18" s="92">
        <v>0.1</v>
      </c>
      <c r="J18" s="91"/>
      <c r="K18" s="91"/>
      <c r="L18" s="92">
        <v>0.05</v>
      </c>
      <c r="M18" s="93">
        <v>0.05</v>
      </c>
      <c r="N18" s="92">
        <v>0.07</v>
      </c>
      <c r="O18" s="91">
        <v>0.12</v>
      </c>
      <c r="P18" s="95"/>
      <c r="Q18" s="95">
        <v>0.05</v>
      </c>
      <c r="R18" s="91"/>
      <c r="S18" s="91"/>
      <c r="T18" s="91"/>
      <c r="U18" s="91">
        <v>0.05</v>
      </c>
      <c r="V18" s="91"/>
      <c r="W18" s="96">
        <f t="shared" si="2"/>
        <v>0.06636363636363639</v>
      </c>
      <c r="X18" s="110"/>
    </row>
    <row r="19" spans="1:24" s="13" customFormat="1" ht="15.75" customHeight="1">
      <c r="A19" s="122"/>
      <c r="B19" s="120"/>
      <c r="C19" s="100" t="s">
        <v>78</v>
      </c>
      <c r="D19" s="91"/>
      <c r="E19" s="91"/>
      <c r="F19" s="91"/>
      <c r="G19" s="91"/>
      <c r="H19" s="91"/>
      <c r="I19" s="91"/>
      <c r="J19" s="91"/>
      <c r="K19" s="91"/>
      <c r="L19" s="92"/>
      <c r="M19" s="93"/>
      <c r="N19" s="91"/>
      <c r="O19" s="91"/>
      <c r="P19" s="95"/>
      <c r="Q19" s="95"/>
      <c r="R19" s="91"/>
      <c r="S19" s="91"/>
      <c r="T19" s="91"/>
      <c r="U19" s="91"/>
      <c r="V19" s="91"/>
      <c r="W19" s="96"/>
      <c r="X19" s="110"/>
    </row>
    <row r="20" spans="1:24" s="13" customFormat="1" ht="15.75" customHeight="1">
      <c r="A20" s="122"/>
      <c r="B20" s="99" t="s">
        <v>81</v>
      </c>
      <c r="C20" s="100" t="s">
        <v>67</v>
      </c>
      <c r="D20" s="91"/>
      <c r="E20" s="91">
        <v>0.05</v>
      </c>
      <c r="F20" s="91"/>
      <c r="G20" s="91"/>
      <c r="H20" s="91">
        <v>0.07</v>
      </c>
      <c r="I20" s="92">
        <v>0.1</v>
      </c>
      <c r="J20" s="91"/>
      <c r="K20" s="91"/>
      <c r="L20" s="92"/>
      <c r="M20" s="93">
        <v>0.05</v>
      </c>
      <c r="N20" s="91"/>
      <c r="O20" s="91"/>
      <c r="P20" s="95"/>
      <c r="Q20" s="95"/>
      <c r="R20" s="91"/>
      <c r="S20" s="91"/>
      <c r="T20" s="91"/>
      <c r="U20" s="91">
        <v>0.05</v>
      </c>
      <c r="V20" s="91"/>
      <c r="W20" s="96">
        <f aca="true" t="shared" si="3" ref="W20:W22">AVERAGE(D20:V20)</f>
        <v>0.064</v>
      </c>
      <c r="X20" s="110"/>
    </row>
    <row r="21" spans="1:24" s="13" customFormat="1" ht="15.75" customHeight="1">
      <c r="A21" s="122"/>
      <c r="B21" s="120"/>
      <c r="C21" s="100" t="s">
        <v>78</v>
      </c>
      <c r="D21" s="91"/>
      <c r="E21" s="91"/>
      <c r="F21" s="91"/>
      <c r="G21" s="91"/>
      <c r="H21" s="91"/>
      <c r="I21" s="92"/>
      <c r="J21" s="91"/>
      <c r="K21" s="91"/>
      <c r="L21" s="92"/>
      <c r="M21" s="93"/>
      <c r="N21" s="92">
        <v>0.07</v>
      </c>
      <c r="O21" s="91"/>
      <c r="P21" s="95"/>
      <c r="Q21" s="95"/>
      <c r="R21" s="91"/>
      <c r="S21" s="91"/>
      <c r="T21" s="91"/>
      <c r="U21" s="91"/>
      <c r="V21" s="91"/>
      <c r="W21" s="96">
        <f t="shared" si="3"/>
        <v>0.07</v>
      </c>
      <c r="X21" s="110"/>
    </row>
    <row r="22" spans="1:24" s="13" customFormat="1" ht="15.75" customHeight="1">
      <c r="A22" s="122"/>
      <c r="B22" s="99" t="s">
        <v>29</v>
      </c>
      <c r="C22" s="100" t="s">
        <v>67</v>
      </c>
      <c r="D22" s="91"/>
      <c r="E22" s="91">
        <v>0.05</v>
      </c>
      <c r="F22" s="91">
        <v>0.08</v>
      </c>
      <c r="G22" s="91">
        <v>0.05</v>
      </c>
      <c r="H22" s="91">
        <v>0.05</v>
      </c>
      <c r="I22" s="92">
        <v>0.1</v>
      </c>
      <c r="J22" s="91"/>
      <c r="K22" s="91"/>
      <c r="L22" s="92">
        <v>0.05</v>
      </c>
      <c r="M22" s="93">
        <v>0.05</v>
      </c>
      <c r="N22" s="91"/>
      <c r="O22" s="91"/>
      <c r="P22" s="95"/>
      <c r="Q22" s="95">
        <v>0.05</v>
      </c>
      <c r="R22" s="91"/>
      <c r="S22" s="91"/>
      <c r="T22" s="91"/>
      <c r="U22" s="91">
        <v>0.05</v>
      </c>
      <c r="V22" s="91"/>
      <c r="W22" s="96">
        <f t="shared" si="3"/>
        <v>0.05888888888888889</v>
      </c>
      <c r="X22" s="110"/>
    </row>
    <row r="23" spans="1:24" s="13" customFormat="1" ht="15.75" customHeight="1">
      <c r="A23" s="122"/>
      <c r="B23" s="126"/>
      <c r="C23" s="100" t="s">
        <v>78</v>
      </c>
      <c r="D23" s="91"/>
      <c r="E23" s="91"/>
      <c r="F23" s="91"/>
      <c r="G23" s="91"/>
      <c r="H23" s="91"/>
      <c r="I23" s="92"/>
      <c r="J23" s="91"/>
      <c r="K23" s="91"/>
      <c r="L23" s="92"/>
      <c r="M23" s="93"/>
      <c r="N23" s="91"/>
      <c r="O23" s="91"/>
      <c r="P23" s="95"/>
      <c r="Q23" s="95"/>
      <c r="R23" s="91"/>
      <c r="S23" s="91"/>
      <c r="T23" s="91"/>
      <c r="U23" s="91"/>
      <c r="V23" s="91"/>
      <c r="W23" s="96"/>
      <c r="X23" s="110"/>
    </row>
    <row r="24" spans="1:24" s="13" customFormat="1" ht="15.75" customHeight="1">
      <c r="A24" s="122"/>
      <c r="B24" s="99" t="s">
        <v>30</v>
      </c>
      <c r="C24" s="100" t="s">
        <v>67</v>
      </c>
      <c r="D24" s="91"/>
      <c r="E24" s="91">
        <v>0.05</v>
      </c>
      <c r="F24" s="91"/>
      <c r="G24" s="91"/>
      <c r="H24" s="91">
        <v>0.12</v>
      </c>
      <c r="I24" s="92">
        <v>0.1</v>
      </c>
      <c r="J24" s="91">
        <v>0.06</v>
      </c>
      <c r="K24" s="91">
        <v>0.06</v>
      </c>
      <c r="L24" s="92"/>
      <c r="M24" s="93">
        <v>0.05</v>
      </c>
      <c r="N24" s="91"/>
      <c r="O24" s="91"/>
      <c r="P24" s="95"/>
      <c r="Q24" s="95"/>
      <c r="R24" s="91">
        <v>0.09</v>
      </c>
      <c r="S24" s="91"/>
      <c r="T24" s="91"/>
      <c r="U24" s="91"/>
      <c r="V24" s="91">
        <v>0.08</v>
      </c>
      <c r="W24" s="96">
        <f aca="true" t="shared" si="4" ref="W24:W28">AVERAGE(D24:V24)</f>
        <v>0.07625</v>
      </c>
      <c r="X24" s="110"/>
    </row>
    <row r="25" spans="1:24" s="13" customFormat="1" ht="15.75" customHeight="1">
      <c r="A25" s="119"/>
      <c r="B25" s="127"/>
      <c r="C25" s="100" t="s">
        <v>78</v>
      </c>
      <c r="D25" s="91"/>
      <c r="E25" s="91"/>
      <c r="F25" s="91"/>
      <c r="G25" s="91"/>
      <c r="H25" s="91">
        <v>0.07</v>
      </c>
      <c r="I25" s="92"/>
      <c r="J25" s="91"/>
      <c r="K25" s="91">
        <v>0.08</v>
      </c>
      <c r="L25" s="92"/>
      <c r="M25" s="93"/>
      <c r="N25" s="92">
        <v>0.1</v>
      </c>
      <c r="O25" s="91"/>
      <c r="P25" s="95"/>
      <c r="Q25" s="95"/>
      <c r="R25" s="91"/>
      <c r="S25" s="91">
        <v>0.06</v>
      </c>
      <c r="T25" s="91"/>
      <c r="U25" s="91"/>
      <c r="V25" s="91"/>
      <c r="W25" s="96">
        <f t="shared" si="4"/>
        <v>0.0775</v>
      </c>
      <c r="X25" s="110"/>
    </row>
    <row r="26" spans="1:24" s="13" customFormat="1" ht="15.75" customHeight="1">
      <c r="A26" s="122"/>
      <c r="B26" s="128" t="s">
        <v>40</v>
      </c>
      <c r="C26" s="100" t="s">
        <v>67</v>
      </c>
      <c r="D26" s="91"/>
      <c r="E26" s="91">
        <v>0.05</v>
      </c>
      <c r="F26" s="91"/>
      <c r="G26" s="91"/>
      <c r="H26" s="91">
        <v>0.07</v>
      </c>
      <c r="I26" s="92"/>
      <c r="J26" s="91">
        <v>0.06</v>
      </c>
      <c r="K26" s="91">
        <v>0.06</v>
      </c>
      <c r="L26" s="92"/>
      <c r="M26" s="93">
        <v>0.05</v>
      </c>
      <c r="N26" s="91"/>
      <c r="O26" s="91"/>
      <c r="P26" s="95"/>
      <c r="Q26" s="95"/>
      <c r="R26" s="91">
        <v>0.09</v>
      </c>
      <c r="S26" s="91">
        <v>0.18</v>
      </c>
      <c r="T26" s="91"/>
      <c r="U26" s="91"/>
      <c r="V26" s="91">
        <v>0.07</v>
      </c>
      <c r="W26" s="96">
        <f t="shared" si="4"/>
        <v>0.07875000000000001</v>
      </c>
      <c r="X26" s="110"/>
    </row>
    <row r="27" spans="1:24" s="13" customFormat="1" ht="15.75" customHeight="1">
      <c r="A27" s="125" t="s">
        <v>82</v>
      </c>
      <c r="B27" s="120"/>
      <c r="C27" s="129" t="s">
        <v>78</v>
      </c>
      <c r="D27" s="91"/>
      <c r="E27" s="91"/>
      <c r="F27" s="91"/>
      <c r="G27" s="91"/>
      <c r="H27" s="91">
        <v>0.07</v>
      </c>
      <c r="I27" s="92"/>
      <c r="J27" s="91"/>
      <c r="K27" s="91"/>
      <c r="L27" s="92"/>
      <c r="M27" s="93"/>
      <c r="N27" s="92">
        <v>0.1</v>
      </c>
      <c r="O27" s="91"/>
      <c r="P27" s="95"/>
      <c r="Q27" s="95"/>
      <c r="R27" s="91"/>
      <c r="S27" s="91"/>
      <c r="T27" s="91"/>
      <c r="U27" s="91"/>
      <c r="V27" s="91"/>
      <c r="W27" s="96">
        <f t="shared" si="4"/>
        <v>0.085</v>
      </c>
      <c r="X27" s="110"/>
    </row>
    <row r="28" spans="1:24" s="29" customFormat="1" ht="15.75" customHeight="1">
      <c r="A28" s="122"/>
      <c r="B28" s="130" t="s">
        <v>42</v>
      </c>
      <c r="C28" s="100" t="s">
        <v>67</v>
      </c>
      <c r="D28" s="91"/>
      <c r="E28" s="91">
        <v>0.05</v>
      </c>
      <c r="F28" s="124" t="s">
        <v>83</v>
      </c>
      <c r="G28" s="91"/>
      <c r="H28" s="91">
        <v>0.07</v>
      </c>
      <c r="I28" s="92">
        <v>0.1</v>
      </c>
      <c r="J28" s="91">
        <v>0.06</v>
      </c>
      <c r="K28" s="91">
        <v>0.06</v>
      </c>
      <c r="L28" s="92"/>
      <c r="M28" s="93">
        <v>0.05</v>
      </c>
      <c r="N28" s="91"/>
      <c r="O28" s="91"/>
      <c r="P28" s="95"/>
      <c r="Q28" s="95"/>
      <c r="R28" s="91">
        <v>0.08</v>
      </c>
      <c r="S28" s="91"/>
      <c r="T28" s="91"/>
      <c r="U28" s="91"/>
      <c r="V28" s="91">
        <v>0.07</v>
      </c>
      <c r="W28" s="96">
        <f t="shared" si="4"/>
        <v>0.0675</v>
      </c>
      <c r="X28" s="110"/>
    </row>
    <row r="29" spans="1:24" s="31" customFormat="1" ht="15.75" customHeight="1">
      <c r="A29" s="122"/>
      <c r="B29" s="127"/>
      <c r="C29" s="100" t="s">
        <v>78</v>
      </c>
      <c r="D29" s="91"/>
      <c r="E29" s="91"/>
      <c r="F29" s="91"/>
      <c r="G29" s="91"/>
      <c r="H29" s="91"/>
      <c r="I29" s="91"/>
      <c r="J29" s="91"/>
      <c r="K29" s="91"/>
      <c r="L29" s="92"/>
      <c r="M29" s="93"/>
      <c r="N29" s="91"/>
      <c r="O29" s="91"/>
      <c r="P29" s="95"/>
      <c r="Q29" s="95"/>
      <c r="R29" s="91"/>
      <c r="S29" s="91"/>
      <c r="T29" s="91"/>
      <c r="U29" s="91"/>
      <c r="V29" s="91"/>
      <c r="W29" s="96"/>
      <c r="X29" s="110"/>
    </row>
    <row r="30" spans="1:24" s="31" customFormat="1" ht="15.75" customHeight="1">
      <c r="A30" s="122"/>
      <c r="B30" s="131" t="s">
        <v>84</v>
      </c>
      <c r="C30" s="100" t="s">
        <v>67</v>
      </c>
      <c r="D30" s="91"/>
      <c r="E30" s="91">
        <v>0.05</v>
      </c>
      <c r="F30" s="91"/>
      <c r="G30" s="91"/>
      <c r="H30" s="91"/>
      <c r="I30" s="91"/>
      <c r="J30" s="91"/>
      <c r="K30" s="91"/>
      <c r="L30" s="92"/>
      <c r="M30" s="93">
        <v>0.05</v>
      </c>
      <c r="N30" s="91"/>
      <c r="O30" s="91"/>
      <c r="P30" s="95"/>
      <c r="Q30" s="95"/>
      <c r="R30" s="91"/>
      <c r="S30" s="91"/>
      <c r="T30" s="91"/>
      <c r="U30" s="91"/>
      <c r="V30" s="91"/>
      <c r="W30" s="96">
        <f>AVERAGE(D30:V30)</f>
        <v>0.05</v>
      </c>
      <c r="X30" s="110"/>
    </row>
    <row r="31" spans="1:24" s="31" customFormat="1" ht="12" customHeight="1">
      <c r="A31" s="132"/>
      <c r="B31" s="112" t="s">
        <v>85</v>
      </c>
      <c r="C31" s="133"/>
      <c r="D31" s="114"/>
      <c r="E31" s="103"/>
      <c r="F31" s="114"/>
      <c r="G31" s="114"/>
      <c r="H31" s="114"/>
      <c r="I31" s="114"/>
      <c r="J31" s="114"/>
      <c r="K31" s="114"/>
      <c r="L31" s="115"/>
      <c r="M31" s="134"/>
      <c r="N31" s="114"/>
      <c r="O31" s="114"/>
      <c r="P31" s="116"/>
      <c r="Q31" s="116"/>
      <c r="R31" s="114"/>
      <c r="S31" s="114"/>
      <c r="T31" s="114"/>
      <c r="U31" s="114"/>
      <c r="V31" s="114"/>
      <c r="W31" s="135"/>
      <c r="X31" s="110"/>
    </row>
    <row r="32" spans="1:24" s="31" customFormat="1" ht="15">
      <c r="A32" s="98" t="s">
        <v>86</v>
      </c>
      <c r="B32" s="136" t="s">
        <v>87</v>
      </c>
      <c r="C32" s="129" t="s">
        <v>67</v>
      </c>
      <c r="D32" s="91"/>
      <c r="E32" s="91">
        <v>0.06</v>
      </c>
      <c r="F32" s="91"/>
      <c r="G32" s="91"/>
      <c r="H32" s="91"/>
      <c r="I32" s="91"/>
      <c r="J32" s="91">
        <v>0.06</v>
      </c>
      <c r="K32" s="91">
        <v>0.09</v>
      </c>
      <c r="L32" s="92"/>
      <c r="M32" s="93"/>
      <c r="N32" s="91"/>
      <c r="O32" s="92"/>
      <c r="P32" s="95"/>
      <c r="Q32" s="95"/>
      <c r="R32" s="91"/>
      <c r="S32" s="91"/>
      <c r="T32" s="91"/>
      <c r="U32" s="91"/>
      <c r="V32" s="92">
        <v>0.1</v>
      </c>
      <c r="W32" s="96">
        <f aca="true" t="shared" si="5" ref="W32:W38">AVERAGE(D32:V32)</f>
        <v>0.0775</v>
      </c>
      <c r="X32" s="110"/>
    </row>
    <row r="33" spans="1:24" s="31" customFormat="1" ht="15.75" customHeight="1">
      <c r="A33" s="98" t="s">
        <v>88</v>
      </c>
      <c r="B33" s="137" t="s">
        <v>89</v>
      </c>
      <c r="C33" s="100" t="s">
        <v>67</v>
      </c>
      <c r="D33" s="91"/>
      <c r="E33" s="91">
        <v>0.06</v>
      </c>
      <c r="F33" s="91"/>
      <c r="G33" s="91"/>
      <c r="H33" s="91">
        <v>0.18</v>
      </c>
      <c r="I33" s="91"/>
      <c r="J33" s="91">
        <v>0.12</v>
      </c>
      <c r="K33" s="91">
        <v>0.08</v>
      </c>
      <c r="L33" s="92">
        <v>0.06</v>
      </c>
      <c r="M33" s="93"/>
      <c r="N33" s="91">
        <v>0.25</v>
      </c>
      <c r="O33" s="92"/>
      <c r="P33" s="95"/>
      <c r="Q33" s="95"/>
      <c r="R33" s="91"/>
      <c r="S33" s="91"/>
      <c r="T33" s="91"/>
      <c r="U33" s="91"/>
      <c r="V33" s="92">
        <v>0.1</v>
      </c>
      <c r="W33" s="96">
        <f t="shared" si="5"/>
        <v>0.12142857142857141</v>
      </c>
      <c r="X33" s="110"/>
    </row>
    <row r="34" spans="1:24" s="31" customFormat="1" ht="15.75" customHeight="1">
      <c r="A34" s="98" t="s">
        <v>90</v>
      </c>
      <c r="B34" s="138" t="s">
        <v>91</v>
      </c>
      <c r="C34" s="100" t="s">
        <v>67</v>
      </c>
      <c r="D34" s="91"/>
      <c r="E34" s="91">
        <v>0.06</v>
      </c>
      <c r="F34" s="91"/>
      <c r="G34" s="91"/>
      <c r="H34" s="91"/>
      <c r="I34" s="91"/>
      <c r="J34" s="91"/>
      <c r="K34" s="91">
        <v>0.08</v>
      </c>
      <c r="L34" s="92"/>
      <c r="M34" s="93"/>
      <c r="N34" s="91"/>
      <c r="O34" s="92"/>
      <c r="P34" s="95"/>
      <c r="Q34" s="95"/>
      <c r="R34" s="91"/>
      <c r="S34" s="91"/>
      <c r="T34" s="91"/>
      <c r="U34" s="91"/>
      <c r="V34" s="92">
        <v>0.1</v>
      </c>
      <c r="W34" s="96">
        <f t="shared" si="5"/>
        <v>0.08</v>
      </c>
      <c r="X34" s="110"/>
    </row>
    <row r="35" spans="1:24" s="31" customFormat="1" ht="15.75" customHeight="1">
      <c r="A35" s="98" t="s">
        <v>92</v>
      </c>
      <c r="B35" s="139" t="s">
        <v>93</v>
      </c>
      <c r="C35" s="100" t="s">
        <v>67</v>
      </c>
      <c r="D35" s="91"/>
      <c r="E35" s="91">
        <v>0.06</v>
      </c>
      <c r="F35" s="91"/>
      <c r="G35" s="91"/>
      <c r="H35" s="91"/>
      <c r="I35" s="91"/>
      <c r="J35" s="91">
        <v>0.06</v>
      </c>
      <c r="K35" s="91">
        <v>0.09</v>
      </c>
      <c r="L35" s="92"/>
      <c r="M35" s="93"/>
      <c r="N35" s="91"/>
      <c r="O35" s="92"/>
      <c r="P35" s="95"/>
      <c r="Q35" s="95">
        <v>0.06</v>
      </c>
      <c r="R35" s="91"/>
      <c r="S35" s="92">
        <v>0.3</v>
      </c>
      <c r="T35" s="91"/>
      <c r="U35" s="91">
        <v>0.07</v>
      </c>
      <c r="V35" s="92">
        <v>0.1</v>
      </c>
      <c r="W35" s="96">
        <f t="shared" si="5"/>
        <v>0.10571428571428572</v>
      </c>
      <c r="X35" s="110"/>
    </row>
    <row r="36" spans="1:24" s="31" customFormat="1" ht="15.75" customHeight="1">
      <c r="A36" s="140" t="s">
        <v>94</v>
      </c>
      <c r="B36" s="141" t="s">
        <v>95</v>
      </c>
      <c r="C36" s="100" t="s">
        <v>96</v>
      </c>
      <c r="D36" s="91"/>
      <c r="E36" s="91">
        <v>0.06</v>
      </c>
      <c r="F36" s="91"/>
      <c r="G36" s="91"/>
      <c r="H36" s="91"/>
      <c r="I36" s="91"/>
      <c r="J36" s="91"/>
      <c r="K36" s="91"/>
      <c r="L36" s="92">
        <v>0.06</v>
      </c>
      <c r="M36" s="93"/>
      <c r="N36" s="91"/>
      <c r="O36" s="92"/>
      <c r="P36" s="95"/>
      <c r="Q36" s="95"/>
      <c r="R36" s="91"/>
      <c r="S36" s="91"/>
      <c r="T36" s="91"/>
      <c r="U36" s="91"/>
      <c r="V36" s="92">
        <v>0.1</v>
      </c>
      <c r="W36" s="96">
        <f t="shared" si="5"/>
        <v>0.07333333333333333</v>
      </c>
      <c r="X36" s="110"/>
    </row>
    <row r="37" spans="1:24" s="31" customFormat="1" ht="15.75" customHeight="1">
      <c r="A37" s="98" t="s">
        <v>97</v>
      </c>
      <c r="B37" s="141" t="s">
        <v>98</v>
      </c>
      <c r="C37" s="100" t="s">
        <v>67</v>
      </c>
      <c r="D37" s="91"/>
      <c r="E37" s="91">
        <v>0.06</v>
      </c>
      <c r="F37" s="91"/>
      <c r="G37" s="91"/>
      <c r="H37" s="91"/>
      <c r="I37" s="91"/>
      <c r="J37" s="91">
        <v>0.06</v>
      </c>
      <c r="K37" s="91"/>
      <c r="L37" s="92"/>
      <c r="M37" s="93"/>
      <c r="N37" s="91"/>
      <c r="O37" s="92"/>
      <c r="P37" s="95"/>
      <c r="Q37" s="95"/>
      <c r="R37" s="91"/>
      <c r="S37" s="91"/>
      <c r="T37" s="91"/>
      <c r="U37" s="91"/>
      <c r="V37" s="92">
        <v>0.1</v>
      </c>
      <c r="W37" s="96">
        <f t="shared" si="5"/>
        <v>0.07333333333333333</v>
      </c>
      <c r="X37" s="110"/>
    </row>
    <row r="38" spans="1:24" s="31" customFormat="1" ht="15.75" customHeight="1">
      <c r="A38" s="142" t="s">
        <v>99</v>
      </c>
      <c r="B38" s="143" t="s">
        <v>100</v>
      </c>
      <c r="C38" s="144" t="s">
        <v>67</v>
      </c>
      <c r="D38" s="91"/>
      <c r="E38" s="91">
        <v>0.06</v>
      </c>
      <c r="F38" s="91"/>
      <c r="G38" s="91"/>
      <c r="H38" s="91"/>
      <c r="I38" s="91"/>
      <c r="J38" s="91">
        <v>0.06</v>
      </c>
      <c r="K38" s="91">
        <v>0.08</v>
      </c>
      <c r="L38" s="92">
        <v>0.06</v>
      </c>
      <c r="M38" s="93"/>
      <c r="N38" s="91"/>
      <c r="O38" s="92"/>
      <c r="P38" s="95"/>
      <c r="Q38" s="95">
        <v>0.06</v>
      </c>
      <c r="R38" s="91"/>
      <c r="S38" s="91"/>
      <c r="T38" s="91"/>
      <c r="U38" s="91">
        <v>0.07</v>
      </c>
      <c r="V38" s="92">
        <v>0.1</v>
      </c>
      <c r="W38" s="96">
        <f t="shared" si="5"/>
        <v>0.07</v>
      </c>
      <c r="X38" s="110"/>
    </row>
    <row r="39" spans="1:24" s="31" customFormat="1" ht="12" customHeight="1">
      <c r="A39" s="145" t="s">
        <v>101</v>
      </c>
      <c r="B39" s="146"/>
      <c r="C39" s="147"/>
      <c r="D39" s="91"/>
      <c r="E39" s="91"/>
      <c r="F39" s="91"/>
      <c r="G39" s="91"/>
      <c r="H39" s="91"/>
      <c r="I39" s="91"/>
      <c r="J39" s="91"/>
      <c r="K39" s="91"/>
      <c r="L39" s="92"/>
      <c r="M39" s="93"/>
      <c r="N39" s="91"/>
      <c r="O39" s="92"/>
      <c r="P39" s="95"/>
      <c r="Q39" s="95"/>
      <c r="R39" s="91"/>
      <c r="S39" s="91"/>
      <c r="T39" s="91"/>
      <c r="U39" s="91"/>
      <c r="V39" s="91"/>
      <c r="W39" s="114"/>
      <c r="X39" s="117"/>
    </row>
    <row r="40" spans="1:24" s="31" customFormat="1" ht="15.75" customHeight="1">
      <c r="A40" s="88" t="s">
        <v>102</v>
      </c>
      <c r="B40" s="141" t="s">
        <v>103</v>
      </c>
      <c r="C40" s="129" t="s">
        <v>67</v>
      </c>
      <c r="D40" s="91"/>
      <c r="E40" s="91">
        <v>0.06</v>
      </c>
      <c r="F40" s="91"/>
      <c r="G40" s="91"/>
      <c r="H40" s="91"/>
      <c r="I40" s="91"/>
      <c r="J40" s="91">
        <v>0.06</v>
      </c>
      <c r="K40" s="91"/>
      <c r="L40" s="92"/>
      <c r="M40" s="93"/>
      <c r="N40" s="91"/>
      <c r="O40" s="92"/>
      <c r="P40" s="95"/>
      <c r="Q40" s="95"/>
      <c r="R40" s="91"/>
      <c r="S40" s="91"/>
      <c r="T40" s="91"/>
      <c r="U40" s="91"/>
      <c r="V40" s="92">
        <v>0.1</v>
      </c>
      <c r="W40" s="96">
        <f aca="true" t="shared" si="6" ref="W40:W41">AVERAGE(D40:V40)</f>
        <v>0.07333333333333333</v>
      </c>
      <c r="X40" s="110"/>
    </row>
    <row r="41" spans="1:24" s="31" customFormat="1" ht="15.75" customHeight="1">
      <c r="A41" s="88" t="s">
        <v>104</v>
      </c>
      <c r="B41" s="148" t="s">
        <v>105</v>
      </c>
      <c r="C41" s="149" t="s">
        <v>67</v>
      </c>
      <c r="D41" s="91"/>
      <c r="E41" s="91">
        <v>0.06</v>
      </c>
      <c r="F41" s="91"/>
      <c r="G41" s="91"/>
      <c r="H41" s="91"/>
      <c r="I41" s="91"/>
      <c r="J41" s="91"/>
      <c r="K41" s="91"/>
      <c r="L41" s="92"/>
      <c r="M41" s="93"/>
      <c r="N41" s="91"/>
      <c r="O41" s="92"/>
      <c r="P41" s="95"/>
      <c r="Q41" s="95"/>
      <c r="R41" s="91"/>
      <c r="S41" s="91"/>
      <c r="T41" s="91"/>
      <c r="U41" s="91"/>
      <c r="V41" s="92">
        <v>0.1</v>
      </c>
      <c r="W41" s="96">
        <f t="shared" si="6"/>
        <v>0.08</v>
      </c>
      <c r="X41" s="110"/>
    </row>
    <row r="42" spans="1:24" s="31" customFormat="1" ht="15" hidden="1">
      <c r="A42"/>
      <c r="B42" s="150"/>
      <c r="C42" s="151"/>
      <c r="D42" s="103"/>
      <c r="E42" s="114"/>
      <c r="F42" s="114"/>
      <c r="G42" s="114"/>
      <c r="H42" s="114"/>
      <c r="I42" s="114"/>
      <c r="J42" s="114"/>
      <c r="K42" s="114"/>
      <c r="L42" s="115"/>
      <c r="M42" s="134"/>
      <c r="N42" s="114"/>
      <c r="O42" s="115"/>
      <c r="P42" s="116"/>
      <c r="Q42" s="116"/>
      <c r="R42" s="114"/>
      <c r="S42" s="114"/>
      <c r="T42" s="114"/>
      <c r="U42" s="114"/>
      <c r="V42" s="115"/>
      <c r="W42" s="114"/>
      <c r="X42" s="114"/>
    </row>
    <row r="43" spans="1:24" s="31" customFormat="1" ht="12" customHeight="1">
      <c r="A43" s="152" t="s">
        <v>106</v>
      </c>
      <c r="B43" s="153" t="s">
        <v>77</v>
      </c>
      <c r="C43" s="151"/>
      <c r="D43" s="103"/>
      <c r="E43" s="114"/>
      <c r="F43" s="114"/>
      <c r="G43" s="114"/>
      <c r="H43" s="114"/>
      <c r="I43" s="114"/>
      <c r="J43" s="114"/>
      <c r="K43" s="114"/>
      <c r="L43" s="115"/>
      <c r="M43" s="134"/>
      <c r="N43" s="114"/>
      <c r="O43" s="115"/>
      <c r="P43" s="116"/>
      <c r="Q43" s="116"/>
      <c r="R43" s="114"/>
      <c r="S43" s="114"/>
      <c r="T43" s="114"/>
      <c r="U43" s="114"/>
      <c r="V43" s="115"/>
      <c r="W43" s="114"/>
      <c r="X43" s="117"/>
    </row>
    <row r="44" spans="1:24" s="114" customFormat="1" ht="9.75" customHeight="1" hidden="1">
      <c r="A44"/>
      <c r="B44"/>
      <c r="C44" s="154"/>
      <c r="L44" s="115"/>
      <c r="M44" s="134"/>
      <c r="O44" s="115"/>
      <c r="P44" s="116"/>
      <c r="Q44" s="116"/>
      <c r="V44" s="115"/>
      <c r="X44" s="117"/>
    </row>
    <row r="45" spans="1:24" s="31" customFormat="1" ht="15.75" customHeight="1">
      <c r="A45" s="155" t="s">
        <v>107</v>
      </c>
      <c r="B45" s="156" t="s">
        <v>108</v>
      </c>
      <c r="C45" s="157" t="s">
        <v>67</v>
      </c>
      <c r="D45" s="91"/>
      <c r="E45" s="92">
        <v>1</v>
      </c>
      <c r="F45" s="91"/>
      <c r="G45" s="91"/>
      <c r="H45" s="91"/>
      <c r="I45" s="92">
        <v>3</v>
      </c>
      <c r="J45" s="91"/>
      <c r="K45" s="91"/>
      <c r="L45" s="92"/>
      <c r="M45" s="93"/>
      <c r="N45" s="92"/>
      <c r="O45" s="92"/>
      <c r="P45" s="108"/>
      <c r="Q45" s="95"/>
      <c r="R45" s="91"/>
      <c r="S45" s="91"/>
      <c r="T45" s="91"/>
      <c r="U45" s="92">
        <v>5</v>
      </c>
      <c r="V45" s="92">
        <v>2</v>
      </c>
      <c r="W45" s="96">
        <f aca="true" t="shared" si="7" ref="W45:W47">AVERAGE(D45:V45)</f>
        <v>2.75</v>
      </c>
      <c r="X45" s="110"/>
    </row>
    <row r="46" spans="1:24" s="31" customFormat="1" ht="15.75" customHeight="1">
      <c r="A46" s="98" t="s">
        <v>109</v>
      </c>
      <c r="B46" s="158" t="s">
        <v>110</v>
      </c>
      <c r="C46" s="157" t="s">
        <v>67</v>
      </c>
      <c r="D46" s="91"/>
      <c r="E46" s="92">
        <v>1</v>
      </c>
      <c r="F46" s="91"/>
      <c r="G46" s="91"/>
      <c r="H46" s="91"/>
      <c r="I46" s="91"/>
      <c r="J46" s="91"/>
      <c r="K46" s="92">
        <v>1</v>
      </c>
      <c r="L46" s="92"/>
      <c r="M46" s="93"/>
      <c r="N46" s="91"/>
      <c r="O46" s="92"/>
      <c r="P46" s="108"/>
      <c r="Q46" s="95"/>
      <c r="R46" s="91"/>
      <c r="S46" s="91"/>
      <c r="T46" s="91"/>
      <c r="U46" s="91"/>
      <c r="V46" s="92">
        <v>2</v>
      </c>
      <c r="W46" s="96">
        <f t="shared" si="7"/>
        <v>1.3333333333333333</v>
      </c>
      <c r="X46" s="110"/>
    </row>
    <row r="47" spans="1:24" s="31" customFormat="1" ht="15.75" customHeight="1">
      <c r="A47" s="98" t="s">
        <v>111</v>
      </c>
      <c r="B47" s="159" t="s">
        <v>112</v>
      </c>
      <c r="C47" s="157" t="s">
        <v>67</v>
      </c>
      <c r="D47" s="91"/>
      <c r="E47" s="92">
        <v>1</v>
      </c>
      <c r="F47" s="91"/>
      <c r="G47" s="91"/>
      <c r="H47" s="91"/>
      <c r="I47" s="91"/>
      <c r="J47" s="91"/>
      <c r="K47" s="92">
        <v>1.5</v>
      </c>
      <c r="L47" s="92"/>
      <c r="M47" s="93"/>
      <c r="N47" s="91"/>
      <c r="O47" s="92"/>
      <c r="P47" s="108"/>
      <c r="Q47" s="95"/>
      <c r="R47" s="91"/>
      <c r="S47" s="91"/>
      <c r="T47" s="91"/>
      <c r="U47" s="91"/>
      <c r="V47" s="92">
        <v>2</v>
      </c>
      <c r="W47" s="96">
        <f t="shared" si="7"/>
        <v>1.5</v>
      </c>
      <c r="X47" s="110"/>
    </row>
    <row r="48" spans="1:24" ht="12" customHeight="1">
      <c r="A48" s="160" t="s">
        <v>106</v>
      </c>
      <c r="B48" s="153" t="s">
        <v>113</v>
      </c>
      <c r="C48" s="161"/>
      <c r="D48" s="114"/>
      <c r="E48" s="162"/>
      <c r="F48" s="163"/>
      <c r="G48" s="163"/>
      <c r="H48" s="163"/>
      <c r="I48" s="163"/>
      <c r="J48" s="164"/>
      <c r="K48" s="162"/>
      <c r="L48" s="162"/>
      <c r="M48" s="165"/>
      <c r="N48" s="103"/>
      <c r="O48" s="162"/>
      <c r="P48" s="166"/>
      <c r="Q48" s="166"/>
      <c r="R48" s="103"/>
      <c r="S48" s="103"/>
      <c r="T48" s="103"/>
      <c r="U48" s="103"/>
      <c r="V48" s="103"/>
      <c r="W48" s="103"/>
      <c r="X48" s="117"/>
    </row>
    <row r="49" spans="1:24" ht="15.75" customHeight="1">
      <c r="A49" s="167" t="s">
        <v>114</v>
      </c>
      <c r="B49" s="158" t="s">
        <v>115</v>
      </c>
      <c r="C49" s="157" t="s">
        <v>67</v>
      </c>
      <c r="D49" s="91"/>
      <c r="E49" s="92">
        <v>1</v>
      </c>
      <c r="F49" s="91"/>
      <c r="G49" s="91"/>
      <c r="H49" s="91"/>
      <c r="I49" s="91"/>
      <c r="J49" s="91"/>
      <c r="K49" s="92">
        <v>1</v>
      </c>
      <c r="L49" s="92"/>
      <c r="M49" s="93"/>
      <c r="N49" s="91"/>
      <c r="O49" s="92"/>
      <c r="P49" s="108"/>
      <c r="Q49" s="108">
        <v>1</v>
      </c>
      <c r="R49" s="91"/>
      <c r="S49" s="91"/>
      <c r="T49" s="91"/>
      <c r="U49" s="92"/>
      <c r="V49" s="92">
        <v>2</v>
      </c>
      <c r="W49" s="96">
        <f aca="true" t="shared" si="8" ref="W49:W53">AVERAGE(D49:V49)</f>
        <v>1.25</v>
      </c>
      <c r="X49" s="110"/>
    </row>
    <row r="50" spans="1:24" ht="15.75" customHeight="1">
      <c r="A50" s="155" t="s">
        <v>116</v>
      </c>
      <c r="B50" s="158" t="s">
        <v>117</v>
      </c>
      <c r="C50" s="157" t="s">
        <v>67</v>
      </c>
      <c r="D50" s="91"/>
      <c r="E50" s="92">
        <v>1</v>
      </c>
      <c r="F50" s="168" t="s">
        <v>118</v>
      </c>
      <c r="G50" s="169"/>
      <c r="H50" s="169">
        <v>3</v>
      </c>
      <c r="I50" s="92">
        <v>2</v>
      </c>
      <c r="J50" s="92">
        <v>1</v>
      </c>
      <c r="K50" s="92">
        <v>1.5</v>
      </c>
      <c r="L50" s="92"/>
      <c r="M50" s="170"/>
      <c r="N50" s="169">
        <v>1.1</v>
      </c>
      <c r="O50" s="92"/>
      <c r="P50" s="108"/>
      <c r="Q50" s="108">
        <v>1</v>
      </c>
      <c r="R50" s="91"/>
      <c r="S50" s="169">
        <v>4</v>
      </c>
      <c r="T50" s="169"/>
      <c r="U50" s="169"/>
      <c r="V50" s="169">
        <v>2</v>
      </c>
      <c r="W50" s="96">
        <f t="shared" si="8"/>
        <v>1.8444444444444446</v>
      </c>
      <c r="X50" s="110"/>
    </row>
    <row r="51" spans="1:24" ht="15.75" customHeight="1">
      <c r="A51" s="167" t="s">
        <v>119</v>
      </c>
      <c r="B51" s="171" t="s">
        <v>120</v>
      </c>
      <c r="C51" s="157" t="s">
        <v>67</v>
      </c>
      <c r="D51" s="91"/>
      <c r="E51" s="92">
        <v>1</v>
      </c>
      <c r="F51" s="169"/>
      <c r="G51" s="169"/>
      <c r="H51" s="169">
        <v>4</v>
      </c>
      <c r="I51" s="92">
        <v>2</v>
      </c>
      <c r="J51" s="92">
        <v>1</v>
      </c>
      <c r="K51" s="92">
        <v>1.5</v>
      </c>
      <c r="L51" s="92">
        <v>0.6</v>
      </c>
      <c r="M51" s="170"/>
      <c r="N51" s="169">
        <v>1.1</v>
      </c>
      <c r="O51" s="92"/>
      <c r="P51" s="108"/>
      <c r="Q51" s="108">
        <v>1</v>
      </c>
      <c r="R51" s="91"/>
      <c r="S51" s="169">
        <v>4</v>
      </c>
      <c r="T51" s="169"/>
      <c r="U51" s="169"/>
      <c r="V51" s="169">
        <v>2</v>
      </c>
      <c r="W51" s="96">
        <f t="shared" si="8"/>
        <v>1.8199999999999998</v>
      </c>
      <c r="X51" s="110"/>
    </row>
    <row r="52" spans="1:24" ht="15.75" customHeight="1" hidden="1">
      <c r="A52" s="172" t="s">
        <v>121</v>
      </c>
      <c r="B52" s="158"/>
      <c r="C52" s="157" t="s">
        <v>67</v>
      </c>
      <c r="D52" s="91"/>
      <c r="E52" s="92"/>
      <c r="F52" s="169"/>
      <c r="G52" s="169"/>
      <c r="H52" s="169"/>
      <c r="I52" s="91"/>
      <c r="J52" s="91"/>
      <c r="K52" s="92"/>
      <c r="L52" s="92"/>
      <c r="M52" s="170"/>
      <c r="N52" s="169"/>
      <c r="O52" s="92"/>
      <c r="P52" s="108"/>
      <c r="Q52" s="108"/>
      <c r="R52" s="91"/>
      <c r="S52" s="169"/>
      <c r="T52" s="169"/>
      <c r="U52" s="169"/>
      <c r="V52" s="169"/>
      <c r="W52" s="96" t="e">
        <f t="shared" si="8"/>
        <v>#DIV/0!</v>
      </c>
      <c r="X52" s="173"/>
    </row>
    <row r="53" spans="1:24" ht="15.75" customHeight="1">
      <c r="A53" s="155" t="s">
        <v>122</v>
      </c>
      <c r="B53" s="174" t="s">
        <v>123</v>
      </c>
      <c r="C53" s="157" t="s">
        <v>67</v>
      </c>
      <c r="D53" s="91"/>
      <c r="E53" s="92">
        <v>1</v>
      </c>
      <c r="F53" s="169"/>
      <c r="G53" s="169"/>
      <c r="H53" s="169"/>
      <c r="I53" s="91"/>
      <c r="J53" s="91"/>
      <c r="K53" s="92">
        <v>1</v>
      </c>
      <c r="L53" s="92"/>
      <c r="M53" s="170"/>
      <c r="N53" s="169"/>
      <c r="O53" s="92"/>
      <c r="P53" s="108"/>
      <c r="Q53" s="108">
        <v>1</v>
      </c>
      <c r="R53" s="91"/>
      <c r="S53" s="169"/>
      <c r="T53" s="169"/>
      <c r="U53" s="169"/>
      <c r="V53" s="169">
        <v>2</v>
      </c>
      <c r="W53" s="96">
        <f t="shared" si="8"/>
        <v>1.25</v>
      </c>
      <c r="X53" s="110"/>
    </row>
    <row r="54" spans="1:13" ht="15.75" customHeight="1">
      <c r="A54" s="175" t="s">
        <v>124</v>
      </c>
      <c r="B54" s="176"/>
      <c r="C54" s="31"/>
      <c r="F54" s="177"/>
      <c r="G54" s="177"/>
      <c r="H54" s="177"/>
      <c r="K54" s="178"/>
      <c r="M54" s="179"/>
    </row>
    <row r="55" spans="1:13" ht="15.75" customHeight="1">
      <c r="A55" s="49" t="s">
        <v>53</v>
      </c>
      <c r="B55" s="31"/>
      <c r="C55" s="31"/>
      <c r="F55" s="180"/>
      <c r="G55" s="180"/>
      <c r="H55" s="180"/>
      <c r="M55" s="179"/>
    </row>
    <row r="56" ht="15.75" customHeight="1"/>
    <row r="57" ht="15.75" customHeight="1"/>
  </sheetData>
  <sheetProtection selectLockedCells="1" selectUnlockedCells="1"/>
  <mergeCells count="2">
    <mergeCell ref="A3:B3"/>
    <mergeCell ref="W3:X3"/>
  </mergeCells>
  <printOptions horizontalCentered="1" verticalCentered="1"/>
  <pageMargins left="0.2361111111111111" right="0.5" top="0.2361111111111111" bottom="0.25" header="0.5118055555555555" footer="0.25"/>
  <pageSetup horizontalDpi="300" verticalDpi="300" orientation="landscape" scale="67"/>
  <headerFooter alignWithMargins="0">
    <oddFooter>&amp;LSET-1997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2" sqref="G12"/>
    </sheetView>
  </sheetViews>
  <sheetFormatPr defaultColWidth="10.28125" defaultRowHeight="12.75"/>
  <cols>
    <col min="1" max="1" width="19.7109375" style="0" customWidth="1"/>
    <col min="2" max="2" width="20.8515625" style="0" customWidth="1"/>
    <col min="3" max="17" width="6.28125" style="0" customWidth="1"/>
    <col min="18" max="19" width="6.28125" style="0" hidden="1" customWidth="1"/>
    <col min="20" max="21" width="6.28125" style="0" customWidth="1"/>
    <col min="22" max="22" width="6.57421875" style="0" customWidth="1"/>
    <col min="23" max="23" width="6.28125" style="0" customWidth="1"/>
    <col min="24" max="24" width="9.28125" style="0" customWidth="1"/>
    <col min="25" max="25" width="6.421875" style="0" customWidth="1"/>
    <col min="26" max="16384" width="11.421875" style="0" customWidth="1"/>
  </cols>
  <sheetData>
    <row r="1" spans="1:24" ht="20.25">
      <c r="A1" s="181" t="s">
        <v>125</v>
      </c>
      <c r="B1" s="151"/>
      <c r="C1" s="15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" customHeight="1">
      <c r="A2" s="12"/>
      <c r="B2" s="12"/>
      <c r="C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5" ht="64.5" customHeight="1">
      <c r="A3" s="182" t="s">
        <v>126</v>
      </c>
      <c r="B3" s="183" t="s">
        <v>127</v>
      </c>
      <c r="C3" s="60" t="s">
        <v>3</v>
      </c>
      <c r="D3" s="61" t="s">
        <v>4</v>
      </c>
      <c r="E3" s="62" t="s">
        <v>5</v>
      </c>
      <c r="F3" s="63" t="s">
        <v>6</v>
      </c>
      <c r="G3" s="61" t="s">
        <v>7</v>
      </c>
      <c r="H3" s="62" t="s">
        <v>8</v>
      </c>
      <c r="I3" s="64" t="s">
        <v>9</v>
      </c>
      <c r="J3" s="62" t="s">
        <v>10</v>
      </c>
      <c r="K3" s="61" t="s">
        <v>11</v>
      </c>
      <c r="L3" s="65" t="s">
        <v>12</v>
      </c>
      <c r="M3" s="61" t="s">
        <v>13</v>
      </c>
      <c r="N3" s="62" t="s">
        <v>14</v>
      </c>
      <c r="O3" s="66" t="s">
        <v>15</v>
      </c>
      <c r="P3" s="67" t="s">
        <v>16</v>
      </c>
      <c r="Q3" s="61" t="s">
        <v>58</v>
      </c>
      <c r="R3" s="62" t="s">
        <v>59</v>
      </c>
      <c r="S3" s="62" t="s">
        <v>19</v>
      </c>
      <c r="T3" s="62" t="s">
        <v>59</v>
      </c>
      <c r="U3" s="62" t="s">
        <v>19</v>
      </c>
      <c r="V3" s="68" t="s">
        <v>20</v>
      </c>
      <c r="W3" s="69" t="s">
        <v>60</v>
      </c>
      <c r="X3" s="70" t="s">
        <v>61</v>
      </c>
      <c r="Y3" s="70"/>
    </row>
    <row r="4" spans="1:25" ht="12.75">
      <c r="A4" s="184"/>
      <c r="B4" s="185"/>
      <c r="C4" s="1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8"/>
      <c r="W4" s="188"/>
      <c r="X4" s="189"/>
      <c r="Y4" s="190"/>
    </row>
    <row r="5" spans="1:25" ht="12.75">
      <c r="A5" s="191"/>
      <c r="B5" s="192" t="s">
        <v>128</v>
      </c>
      <c r="C5" s="193"/>
      <c r="D5" s="194"/>
      <c r="E5" s="194">
        <v>1.3</v>
      </c>
      <c r="F5" s="194"/>
      <c r="G5" s="194">
        <v>1.8</v>
      </c>
      <c r="H5" s="194">
        <v>1.6</v>
      </c>
      <c r="I5" s="194">
        <v>1.6</v>
      </c>
      <c r="J5" s="194">
        <v>1.6</v>
      </c>
      <c r="K5" s="194">
        <v>1.7</v>
      </c>
      <c r="L5" s="194"/>
      <c r="M5" s="194"/>
      <c r="N5" s="194"/>
      <c r="O5" s="194"/>
      <c r="P5" s="194"/>
      <c r="Q5" s="194">
        <v>1.58</v>
      </c>
      <c r="R5" s="194"/>
      <c r="S5" s="194"/>
      <c r="T5" s="194">
        <v>1.8</v>
      </c>
      <c r="U5" s="194">
        <v>1.2</v>
      </c>
      <c r="V5" s="195"/>
      <c r="W5" s="195">
        <v>1.6</v>
      </c>
      <c r="X5" s="189">
        <f>AVERAGE(C5:W5)</f>
        <v>1.5779999999999998</v>
      </c>
      <c r="Y5" s="196"/>
    </row>
    <row r="6" spans="1:25" ht="12.75">
      <c r="A6" s="191"/>
      <c r="B6" s="192" t="s">
        <v>129</v>
      </c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5"/>
      <c r="W6" s="195"/>
      <c r="X6" s="189"/>
      <c r="Y6" s="196"/>
    </row>
    <row r="7" spans="1:25" ht="13.5">
      <c r="A7" s="197"/>
      <c r="B7" s="198"/>
      <c r="C7" s="199"/>
      <c r="D7" s="200"/>
      <c r="E7" s="200"/>
      <c r="F7" s="200"/>
      <c r="G7" s="200"/>
      <c r="H7" s="201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1"/>
      <c r="W7" s="201"/>
      <c r="X7" s="189"/>
      <c r="Y7" s="202"/>
    </row>
    <row r="8" spans="1:25" ht="12.75">
      <c r="A8" s="197"/>
      <c r="B8" s="185"/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8"/>
      <c r="W8" s="203"/>
      <c r="X8" s="204"/>
      <c r="Y8" s="190"/>
    </row>
    <row r="9" spans="1:25" ht="12.75">
      <c r="A9" s="191"/>
      <c r="B9" s="192" t="s">
        <v>130</v>
      </c>
      <c r="C9" s="205"/>
      <c r="D9" s="194"/>
      <c r="E9" s="194">
        <v>2</v>
      </c>
      <c r="F9" s="194"/>
      <c r="G9" s="194">
        <v>2.25</v>
      </c>
      <c r="H9" s="194">
        <v>2.2</v>
      </c>
      <c r="I9" s="194">
        <v>2.07</v>
      </c>
      <c r="J9" s="194">
        <v>2.14</v>
      </c>
      <c r="K9" s="194">
        <v>2.4</v>
      </c>
      <c r="L9" s="194"/>
      <c r="M9" s="194"/>
      <c r="N9" s="194"/>
      <c r="O9" s="194"/>
      <c r="P9" s="194"/>
      <c r="Q9" s="194">
        <v>1.98</v>
      </c>
      <c r="R9" s="194"/>
      <c r="S9" s="194"/>
      <c r="T9" s="194">
        <v>2.4</v>
      </c>
      <c r="U9" s="194">
        <v>2.2</v>
      </c>
      <c r="V9" s="195"/>
      <c r="W9" s="206">
        <v>2.15</v>
      </c>
      <c r="X9" s="189">
        <f>AVERAGE(C9:W9)</f>
        <v>2.179</v>
      </c>
      <c r="Y9" s="196"/>
    </row>
    <row r="10" spans="1:25" ht="12.75">
      <c r="A10" s="191" t="s">
        <v>131</v>
      </c>
      <c r="B10" s="192" t="s">
        <v>129</v>
      </c>
      <c r="C10" s="19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5"/>
      <c r="W10" s="206"/>
      <c r="X10" s="189"/>
      <c r="Y10" s="196"/>
    </row>
    <row r="11" spans="1:25" ht="13.5">
      <c r="A11" s="191" t="s">
        <v>132</v>
      </c>
      <c r="B11" s="192"/>
      <c r="C11" s="199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207"/>
      <c r="X11" s="208"/>
      <c r="Y11" s="202"/>
    </row>
    <row r="12" spans="1:25" ht="12.75">
      <c r="A12" s="191"/>
      <c r="B12" s="185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8"/>
      <c r="W12" s="203"/>
      <c r="X12" s="204"/>
      <c r="Y12" s="190"/>
    </row>
    <row r="13" spans="1:25" ht="12.75">
      <c r="A13" s="191"/>
      <c r="B13" s="192" t="s">
        <v>133</v>
      </c>
      <c r="C13" s="193"/>
      <c r="D13" s="194"/>
      <c r="E13" s="194">
        <v>4.75</v>
      </c>
      <c r="F13" s="194"/>
      <c r="G13" s="194">
        <v>2.55</v>
      </c>
      <c r="H13" s="194"/>
      <c r="I13" s="194">
        <v>2.19</v>
      </c>
      <c r="J13" s="194">
        <v>2.35</v>
      </c>
      <c r="K13" s="194"/>
      <c r="L13" s="194"/>
      <c r="M13" s="194"/>
      <c r="N13" s="194"/>
      <c r="O13" s="194"/>
      <c r="P13" s="194"/>
      <c r="Q13" s="194">
        <v>2.24</v>
      </c>
      <c r="R13" s="194"/>
      <c r="S13" s="194"/>
      <c r="T13" s="194">
        <v>2.67</v>
      </c>
      <c r="U13" s="194">
        <v>3</v>
      </c>
      <c r="V13" s="195"/>
      <c r="W13" s="206">
        <v>2.4</v>
      </c>
      <c r="X13" s="189">
        <f>AVERAGE(C13:W13)</f>
        <v>2.76875</v>
      </c>
      <c r="Y13" s="196"/>
    </row>
    <row r="14" spans="1:25" ht="12.75">
      <c r="A14" s="191"/>
      <c r="B14" s="192" t="s">
        <v>129</v>
      </c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5"/>
      <c r="W14" s="206"/>
      <c r="X14" s="189"/>
      <c r="Y14" s="196"/>
    </row>
    <row r="15" spans="1:25" ht="13.5">
      <c r="A15" s="209"/>
      <c r="B15" s="198"/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1"/>
      <c r="W15" s="207"/>
      <c r="X15" s="208"/>
      <c r="Y15" s="202"/>
    </row>
    <row r="16" spans="1:25" ht="12.75">
      <c r="A16" s="210"/>
      <c r="B16" s="185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8"/>
      <c r="W16" s="203"/>
      <c r="X16" s="204"/>
      <c r="Y16" s="190"/>
    </row>
    <row r="17" spans="1:25" ht="12.75">
      <c r="A17" s="211"/>
      <c r="B17" s="192" t="s">
        <v>134</v>
      </c>
      <c r="C17" s="193"/>
      <c r="D17" s="194"/>
      <c r="E17" s="194">
        <v>0.8</v>
      </c>
      <c r="F17" s="194"/>
      <c r="G17" s="194">
        <v>0.62</v>
      </c>
      <c r="H17" s="194">
        <v>0.6</v>
      </c>
      <c r="I17" s="194">
        <v>0.6</v>
      </c>
      <c r="J17" s="194">
        <v>0.9</v>
      </c>
      <c r="K17" s="194">
        <v>1.2</v>
      </c>
      <c r="L17" s="194"/>
      <c r="M17" s="194"/>
      <c r="N17" s="194"/>
      <c r="O17" s="194"/>
      <c r="P17" s="194"/>
      <c r="Q17" s="194">
        <v>0.6</v>
      </c>
      <c r="R17" s="194"/>
      <c r="S17" s="194"/>
      <c r="T17" s="194">
        <v>0.66</v>
      </c>
      <c r="U17" s="194">
        <v>0.6</v>
      </c>
      <c r="V17" s="195"/>
      <c r="W17" s="206">
        <v>0.65</v>
      </c>
      <c r="X17" s="189">
        <f>AVERAGE(C17:W17)</f>
        <v>0.723</v>
      </c>
      <c r="Y17" s="196"/>
    </row>
    <row r="18" spans="1:25" ht="12.75">
      <c r="A18" s="211"/>
      <c r="B18" s="192" t="s">
        <v>135</v>
      </c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5"/>
      <c r="W18" s="206"/>
      <c r="X18" s="189"/>
      <c r="Y18" s="196"/>
    </row>
    <row r="19" spans="1:25" ht="13.5">
      <c r="A19" s="211" t="s">
        <v>131</v>
      </c>
      <c r="B19" s="198"/>
      <c r="C19" s="199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1"/>
      <c r="W19" s="207"/>
      <c r="X19" s="208"/>
      <c r="Y19" s="202"/>
    </row>
    <row r="20" spans="1:25" ht="12.75">
      <c r="A20" s="211" t="s">
        <v>136</v>
      </c>
      <c r="B20" s="185"/>
      <c r="C20" s="186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8"/>
      <c r="W20" s="203"/>
      <c r="X20" s="204"/>
      <c r="Y20" s="190"/>
    </row>
    <row r="21" spans="1:25" ht="12.75">
      <c r="A21" s="211" t="s">
        <v>137</v>
      </c>
      <c r="B21" s="192" t="s">
        <v>138</v>
      </c>
      <c r="C21" s="193"/>
      <c r="D21" s="194"/>
      <c r="E21" s="194">
        <v>1.05</v>
      </c>
      <c r="F21" s="194"/>
      <c r="G21" s="194">
        <v>1.1</v>
      </c>
      <c r="H21" s="194">
        <v>0.95</v>
      </c>
      <c r="I21" s="194">
        <v>1.07</v>
      </c>
      <c r="J21" s="194">
        <v>1.11</v>
      </c>
      <c r="K21" s="194"/>
      <c r="L21" s="194"/>
      <c r="M21" s="194"/>
      <c r="N21" s="194"/>
      <c r="O21" s="194"/>
      <c r="P21" s="194"/>
      <c r="Q21" s="194">
        <v>0.96</v>
      </c>
      <c r="R21" s="194"/>
      <c r="S21" s="194"/>
      <c r="T21" s="194">
        <v>1.33</v>
      </c>
      <c r="U21" s="194">
        <v>0.95</v>
      </c>
      <c r="V21" s="195"/>
      <c r="W21" s="206">
        <v>0.95</v>
      </c>
      <c r="X21" s="189">
        <f>AVERAGE(C21:W21)</f>
        <v>1.0522222222222224</v>
      </c>
      <c r="Y21" s="196"/>
    </row>
    <row r="22" spans="1:25" ht="12.75">
      <c r="A22" s="211" t="s">
        <v>139</v>
      </c>
      <c r="B22" s="192" t="s">
        <v>135</v>
      </c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5"/>
      <c r="W22" s="206"/>
      <c r="X22" s="189"/>
      <c r="Y22" s="196"/>
    </row>
    <row r="23" spans="1:25" ht="13.5">
      <c r="A23" s="211"/>
      <c r="B23" s="198"/>
      <c r="C23" s="199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1"/>
      <c r="W23" s="207"/>
      <c r="X23" s="208"/>
      <c r="Y23" s="202"/>
    </row>
    <row r="24" spans="1:25" ht="12.75">
      <c r="A24" s="211"/>
      <c r="B24" s="192"/>
      <c r="C24" s="186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8"/>
      <c r="W24" s="203"/>
      <c r="X24" s="204"/>
      <c r="Y24" s="190"/>
    </row>
    <row r="25" spans="1:25" ht="12.75">
      <c r="A25" s="211"/>
      <c r="B25" s="192" t="s">
        <v>140</v>
      </c>
      <c r="C25" s="193"/>
      <c r="D25" s="194"/>
      <c r="E25" s="194">
        <v>0.11</v>
      </c>
      <c r="F25" s="194"/>
      <c r="G25" s="194">
        <v>0.29</v>
      </c>
      <c r="H25" s="194"/>
      <c r="I25" s="194">
        <v>0.06</v>
      </c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5"/>
      <c r="W25" s="206"/>
      <c r="X25" s="189">
        <f>AVERAGE(C25:W25)</f>
        <v>0.15333333333333332</v>
      </c>
      <c r="Y25" s="196"/>
    </row>
    <row r="26" spans="1:25" ht="12.75">
      <c r="A26" s="211"/>
      <c r="B26" s="192" t="s">
        <v>135</v>
      </c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5"/>
      <c r="W26" s="206"/>
      <c r="X26" s="189"/>
      <c r="Y26" s="196"/>
    </row>
    <row r="27" spans="1:25" ht="13.5">
      <c r="A27" s="211"/>
      <c r="B27" s="198"/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1"/>
      <c r="W27" s="207"/>
      <c r="X27" s="208"/>
      <c r="Y27" s="202"/>
    </row>
    <row r="28" spans="1:25" ht="12.75">
      <c r="A28" s="210"/>
      <c r="B28" s="185"/>
      <c r="C28" s="186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8"/>
      <c r="W28" s="203"/>
      <c r="X28" s="204"/>
      <c r="Y28" s="190"/>
    </row>
    <row r="29" spans="1:25" ht="12.75">
      <c r="A29" s="211" t="s">
        <v>141</v>
      </c>
      <c r="B29" s="192" t="s">
        <v>142</v>
      </c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03"/>
      <c r="R29" s="194"/>
      <c r="S29" s="194"/>
      <c r="T29" s="194"/>
      <c r="U29" s="194"/>
      <c r="V29" s="195"/>
      <c r="W29" s="206"/>
      <c r="X29" s="189"/>
      <c r="Y29" s="196"/>
    </row>
    <row r="30" spans="1:25" ht="12.75">
      <c r="A30" s="211" t="s">
        <v>143</v>
      </c>
      <c r="B30" s="192" t="s">
        <v>135</v>
      </c>
      <c r="C30" s="193"/>
      <c r="D30" s="194">
        <v>1.66</v>
      </c>
      <c r="E30" s="194">
        <v>1.5</v>
      </c>
      <c r="F30" s="194"/>
      <c r="G30" s="194">
        <v>1.45</v>
      </c>
      <c r="H30" s="194">
        <v>1.35</v>
      </c>
      <c r="I30" s="194">
        <v>1.47</v>
      </c>
      <c r="J30" s="194">
        <v>1.48</v>
      </c>
      <c r="K30" s="194">
        <v>1.32</v>
      </c>
      <c r="L30" s="194"/>
      <c r="M30" s="194"/>
      <c r="N30" s="194"/>
      <c r="O30" s="194"/>
      <c r="P30" s="194"/>
      <c r="Q30" s="194">
        <v>1.16</v>
      </c>
      <c r="R30" s="194"/>
      <c r="S30" s="194"/>
      <c r="T30" s="194">
        <v>1.89</v>
      </c>
      <c r="U30" s="194">
        <v>1.2</v>
      </c>
      <c r="V30" s="195"/>
      <c r="W30" s="206">
        <v>1.15</v>
      </c>
      <c r="X30" s="189">
        <f>AVERAGE(C30:W30)</f>
        <v>1.420909090909091</v>
      </c>
      <c r="Y30" s="196"/>
    </row>
    <row r="31" spans="1:25" ht="13.5">
      <c r="A31" s="212"/>
      <c r="B31" s="198"/>
      <c r="C31" s="199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207"/>
      <c r="X31" s="208"/>
      <c r="Y31" s="202"/>
    </row>
    <row r="32" ht="43.5" customHeight="1">
      <c r="A32" s="49" t="s">
        <v>53</v>
      </c>
    </row>
  </sheetData>
  <sheetProtection selectLockedCells="1" selectUnlockedCells="1"/>
  <mergeCells count="1">
    <mergeCell ref="X3:Y3"/>
  </mergeCells>
  <printOptions horizontalCentered="1" verticalCentered="1"/>
  <pageMargins left="0.75" right="0.5118055555555555" top="0.5402777777777777" bottom="0.9840277777777777" header="0.5118055555555555" footer="0.5118055555555555"/>
  <pageSetup fitToHeight="1" fitToWidth="1" horizontalDpi="300" verticalDpi="300" orientation="landscape"/>
  <headerFooter alignWithMargins="0">
    <oddFooter>&amp;LSET-1997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B3" sqref="B3"/>
    </sheetView>
  </sheetViews>
  <sheetFormatPr defaultColWidth="10.28125" defaultRowHeight="12.75"/>
  <cols>
    <col min="1" max="1" width="19.421875" style="0" customWidth="1"/>
    <col min="2" max="2" width="17.8515625" style="0" customWidth="1"/>
    <col min="3" max="3" width="5.7109375" style="0" customWidth="1"/>
    <col min="4" max="4" width="5.28125" style="0" customWidth="1"/>
    <col min="5" max="5" width="6.00390625" style="0" customWidth="1"/>
    <col min="6" max="6" width="5.421875" style="0" customWidth="1"/>
    <col min="7" max="11" width="5.28125" style="0" customWidth="1"/>
    <col min="12" max="13" width="6.140625" style="0" customWidth="1"/>
    <col min="14" max="14" width="6.28125" style="0" customWidth="1"/>
    <col min="15" max="21" width="5.28125" style="0" customWidth="1"/>
    <col min="22" max="22" width="5.8515625" style="0" customWidth="1"/>
    <col min="23" max="23" width="13.140625" style="0" customWidth="1"/>
    <col min="24" max="24" width="0.42578125" style="0" customWidth="1"/>
    <col min="25" max="16384" width="11.421875" style="0" customWidth="1"/>
  </cols>
  <sheetData>
    <row r="1" spans="1:5" ht="20.25">
      <c r="A1" s="213" t="s">
        <v>144</v>
      </c>
      <c r="B1" s="214"/>
      <c r="C1" s="214"/>
      <c r="D1" s="214"/>
      <c r="E1" s="215"/>
    </row>
    <row r="2" ht="13.5"/>
    <row r="3" spans="1:24" ht="68.25" customHeight="1">
      <c r="A3" s="182" t="s">
        <v>145</v>
      </c>
      <c r="B3" s="216" t="s">
        <v>146</v>
      </c>
      <c r="C3" s="60" t="s">
        <v>3</v>
      </c>
      <c r="D3" s="61" t="s">
        <v>4</v>
      </c>
      <c r="E3" s="62" t="s">
        <v>5</v>
      </c>
      <c r="F3" s="62" t="s">
        <v>6</v>
      </c>
      <c r="G3" s="61" t="s">
        <v>7</v>
      </c>
      <c r="H3" s="62" t="s">
        <v>8</v>
      </c>
      <c r="I3" s="64" t="s">
        <v>9</v>
      </c>
      <c r="J3" s="62" t="s">
        <v>10</v>
      </c>
      <c r="K3" s="61" t="s">
        <v>11</v>
      </c>
      <c r="L3" s="65" t="s">
        <v>12</v>
      </c>
      <c r="M3" s="61" t="s">
        <v>13</v>
      </c>
      <c r="N3" s="62" t="s">
        <v>14</v>
      </c>
      <c r="O3" s="66" t="s">
        <v>15</v>
      </c>
      <c r="P3" s="67" t="s">
        <v>16</v>
      </c>
      <c r="Q3" s="61" t="s">
        <v>58</v>
      </c>
      <c r="R3" s="62" t="s">
        <v>59</v>
      </c>
      <c r="S3" s="62" t="s">
        <v>19</v>
      </c>
      <c r="T3" s="62" t="s">
        <v>19</v>
      </c>
      <c r="U3" s="68" t="s">
        <v>20</v>
      </c>
      <c r="V3" s="69" t="s">
        <v>60</v>
      </c>
      <c r="W3" s="217" t="s">
        <v>147</v>
      </c>
      <c r="X3" s="217"/>
    </row>
    <row r="4" spans="1:24" ht="18.75" customHeight="1">
      <c r="A4" s="218"/>
      <c r="B4" s="219" t="s">
        <v>148</v>
      </c>
      <c r="C4" s="220"/>
      <c r="D4" s="221">
        <v>3</v>
      </c>
      <c r="E4" s="221">
        <v>2.5</v>
      </c>
      <c r="F4" s="221">
        <v>2</v>
      </c>
      <c r="G4" s="221">
        <v>4</v>
      </c>
      <c r="H4" s="221"/>
      <c r="I4" s="221">
        <v>1.56</v>
      </c>
      <c r="J4" s="221">
        <v>2.95</v>
      </c>
      <c r="K4" s="221"/>
      <c r="L4" s="221"/>
      <c r="M4" s="221"/>
      <c r="N4" s="221"/>
      <c r="O4" s="221"/>
      <c r="P4" s="221"/>
      <c r="Q4" s="221"/>
      <c r="R4" s="221">
        <v>1.92</v>
      </c>
      <c r="S4" s="221"/>
      <c r="T4" s="221"/>
      <c r="U4" s="221"/>
      <c r="V4" s="221">
        <v>1</v>
      </c>
      <c r="W4" s="222">
        <f aca="true" t="shared" si="0" ref="W4:W22">AVERAGE(C4:V4)</f>
        <v>2.36625</v>
      </c>
      <c r="X4" s="223"/>
    </row>
    <row r="5" spans="1:24" ht="18.75" customHeight="1">
      <c r="A5" s="224" t="s">
        <v>149</v>
      </c>
      <c r="B5" s="225" t="s">
        <v>80</v>
      </c>
      <c r="C5" s="225"/>
      <c r="D5" s="92">
        <v>3</v>
      </c>
      <c r="E5" s="92">
        <v>4</v>
      </c>
      <c r="F5" s="92">
        <v>4.67</v>
      </c>
      <c r="G5" s="92"/>
      <c r="H5" s="92"/>
      <c r="I5" s="92">
        <v>1.43</v>
      </c>
      <c r="J5" s="92">
        <v>2.82</v>
      </c>
      <c r="K5" s="92"/>
      <c r="L5" s="92">
        <v>4</v>
      </c>
      <c r="M5" s="92">
        <v>4</v>
      </c>
      <c r="N5" s="92"/>
      <c r="O5" s="92"/>
      <c r="P5" s="92">
        <v>3</v>
      </c>
      <c r="Q5" s="92">
        <v>1.8</v>
      </c>
      <c r="R5" s="92">
        <v>2.3</v>
      </c>
      <c r="S5" s="92"/>
      <c r="T5" s="92">
        <v>3</v>
      </c>
      <c r="U5" s="92"/>
      <c r="V5" s="92">
        <v>1</v>
      </c>
      <c r="W5" s="222">
        <f t="shared" si="0"/>
        <v>2.9183333333333334</v>
      </c>
      <c r="X5" s="44"/>
    </row>
    <row r="6" spans="1:24" ht="18.75" customHeight="1">
      <c r="A6" s="226" t="s">
        <v>150</v>
      </c>
      <c r="B6" s="227" t="s">
        <v>82</v>
      </c>
      <c r="C6" s="228"/>
      <c r="D6" s="92">
        <v>1.2</v>
      </c>
      <c r="E6" s="92">
        <v>1.8</v>
      </c>
      <c r="F6" s="92">
        <v>2</v>
      </c>
      <c r="G6" s="92"/>
      <c r="H6" s="92"/>
      <c r="I6" s="92">
        <v>1.42</v>
      </c>
      <c r="J6" s="92">
        <v>2.6</v>
      </c>
      <c r="K6" s="92"/>
      <c r="L6" s="92"/>
      <c r="M6" s="92"/>
      <c r="N6" s="92"/>
      <c r="O6" s="92"/>
      <c r="P6" s="92"/>
      <c r="Q6" s="92"/>
      <c r="R6" s="92">
        <v>1.87</v>
      </c>
      <c r="S6" s="92"/>
      <c r="T6" s="92"/>
      <c r="U6" s="92"/>
      <c r="V6" s="92"/>
      <c r="W6" s="222">
        <f t="shared" si="0"/>
        <v>1.8150000000000002</v>
      </c>
      <c r="X6" s="44"/>
    </row>
    <row r="7" spans="1:24" ht="18.75" customHeight="1">
      <c r="A7" s="226" t="s">
        <v>151</v>
      </c>
      <c r="B7" s="219" t="s">
        <v>152</v>
      </c>
      <c r="C7" s="229"/>
      <c r="D7" s="230">
        <v>1.2</v>
      </c>
      <c r="E7" s="230">
        <v>2.5</v>
      </c>
      <c r="F7" s="230">
        <v>2.5</v>
      </c>
      <c r="G7" s="230">
        <v>3.5</v>
      </c>
      <c r="H7" s="230"/>
      <c r="I7" s="230">
        <v>1.45</v>
      </c>
      <c r="J7" s="230">
        <v>1.84</v>
      </c>
      <c r="K7" s="230"/>
      <c r="L7" s="230"/>
      <c r="M7" s="230">
        <v>3.85</v>
      </c>
      <c r="N7" s="230"/>
      <c r="O7" s="230"/>
      <c r="P7" s="230">
        <v>2.08</v>
      </c>
      <c r="Q7" s="230">
        <v>1.18</v>
      </c>
      <c r="R7" s="230">
        <v>1.92</v>
      </c>
      <c r="S7" s="230"/>
      <c r="T7" s="230"/>
      <c r="U7" s="230"/>
      <c r="V7" s="230">
        <v>0.7</v>
      </c>
      <c r="W7" s="222">
        <f t="shared" si="0"/>
        <v>2.0654545454545454</v>
      </c>
      <c r="X7" s="231"/>
    </row>
    <row r="8" spans="1:24" ht="18.75" customHeight="1" hidden="1">
      <c r="A8" s="232"/>
      <c r="B8" s="219" t="s">
        <v>153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222" t="e">
        <f t="shared" si="0"/>
        <v>#DIV/0!</v>
      </c>
      <c r="X8" s="44"/>
    </row>
    <row r="9" spans="1:24" ht="18.75" customHeight="1" hidden="1">
      <c r="A9" s="233"/>
      <c r="B9" s="219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222" t="e">
        <f t="shared" si="0"/>
        <v>#DIV/0!</v>
      </c>
      <c r="X9" s="44"/>
    </row>
    <row r="10" spans="1:24" ht="18.75" customHeight="1">
      <c r="A10" s="234"/>
      <c r="B10" s="219" t="s">
        <v>148</v>
      </c>
      <c r="C10" s="220"/>
      <c r="D10" s="221">
        <v>4.5</v>
      </c>
      <c r="E10" s="221">
        <v>3.8</v>
      </c>
      <c r="F10" s="221">
        <v>4.75</v>
      </c>
      <c r="G10" s="221">
        <v>5</v>
      </c>
      <c r="H10" s="221"/>
      <c r="I10" s="221">
        <v>3.63</v>
      </c>
      <c r="J10" s="221">
        <v>5.3</v>
      </c>
      <c r="K10" s="221"/>
      <c r="L10" s="221"/>
      <c r="M10" s="221"/>
      <c r="N10" s="221"/>
      <c r="O10" s="221"/>
      <c r="P10" s="221"/>
      <c r="Q10" s="221"/>
      <c r="R10" s="221">
        <v>4.87</v>
      </c>
      <c r="S10" s="221"/>
      <c r="T10" s="221"/>
      <c r="U10" s="221"/>
      <c r="V10" s="221">
        <v>2.8</v>
      </c>
      <c r="W10" s="222">
        <f t="shared" si="0"/>
        <v>4.331250000000001</v>
      </c>
      <c r="X10" s="223"/>
    </row>
    <row r="11" spans="1:24" ht="18.75" customHeight="1">
      <c r="A11" s="235" t="s">
        <v>154</v>
      </c>
      <c r="B11" s="227" t="s">
        <v>80</v>
      </c>
      <c r="C11" s="228"/>
      <c r="D11" s="92">
        <v>4.5</v>
      </c>
      <c r="E11" s="92">
        <v>4.5</v>
      </c>
      <c r="F11" s="92">
        <v>7</v>
      </c>
      <c r="G11" s="92"/>
      <c r="H11" s="92"/>
      <c r="I11" s="92">
        <v>3.33</v>
      </c>
      <c r="J11" s="92">
        <v>5.15</v>
      </c>
      <c r="K11" s="92"/>
      <c r="L11" s="92">
        <v>6.5</v>
      </c>
      <c r="M11" s="92">
        <v>7.5</v>
      </c>
      <c r="N11" s="92"/>
      <c r="O11" s="92"/>
      <c r="P11" s="92">
        <v>5</v>
      </c>
      <c r="Q11" s="92">
        <v>3.33</v>
      </c>
      <c r="R11" s="92">
        <v>5.83</v>
      </c>
      <c r="S11" s="92"/>
      <c r="T11" s="92">
        <v>4.5</v>
      </c>
      <c r="U11" s="92"/>
      <c r="V11" s="92">
        <v>2.8</v>
      </c>
      <c r="W11" s="222">
        <f t="shared" si="0"/>
        <v>4.995</v>
      </c>
      <c r="X11" s="44"/>
    </row>
    <row r="12" spans="1:24" ht="18.75" customHeight="1">
      <c r="A12" s="235" t="s">
        <v>150</v>
      </c>
      <c r="B12" s="227" t="s">
        <v>82</v>
      </c>
      <c r="C12" s="228"/>
      <c r="D12" s="92">
        <v>2.7</v>
      </c>
      <c r="E12" s="92">
        <v>2.3</v>
      </c>
      <c r="F12" s="92">
        <v>4.5</v>
      </c>
      <c r="G12" s="92"/>
      <c r="H12" s="92"/>
      <c r="I12" s="92">
        <v>3.33</v>
      </c>
      <c r="J12" s="92">
        <v>4.9</v>
      </c>
      <c r="K12" s="92"/>
      <c r="L12" s="92">
        <v>7.67</v>
      </c>
      <c r="M12" s="92"/>
      <c r="N12" s="92"/>
      <c r="O12" s="92"/>
      <c r="P12" s="92"/>
      <c r="Q12" s="92"/>
      <c r="R12" s="92">
        <v>4</v>
      </c>
      <c r="S12" s="92"/>
      <c r="T12" s="92"/>
      <c r="U12" s="92"/>
      <c r="V12" s="92">
        <v>2</v>
      </c>
      <c r="W12" s="222">
        <f t="shared" si="0"/>
        <v>3.925</v>
      </c>
      <c r="X12" s="44"/>
    </row>
    <row r="13" spans="1:24" ht="18.75" customHeight="1">
      <c r="A13" s="236" t="s">
        <v>155</v>
      </c>
      <c r="B13" s="219" t="s">
        <v>152</v>
      </c>
      <c r="C13" s="229"/>
      <c r="D13" s="230">
        <v>2.7</v>
      </c>
      <c r="E13" s="230">
        <v>3</v>
      </c>
      <c r="F13" s="230">
        <v>4.75</v>
      </c>
      <c r="G13" s="230">
        <v>4.5</v>
      </c>
      <c r="H13" s="230"/>
      <c r="I13" s="230">
        <v>3.37</v>
      </c>
      <c r="J13" s="230">
        <v>4.2</v>
      </c>
      <c r="K13" s="230"/>
      <c r="L13" s="230"/>
      <c r="M13" s="230">
        <v>5.5</v>
      </c>
      <c r="N13" s="230"/>
      <c r="O13" s="230"/>
      <c r="P13" s="230"/>
      <c r="Q13" s="230">
        <v>3.37</v>
      </c>
      <c r="R13" s="230">
        <v>5.16</v>
      </c>
      <c r="S13" s="230"/>
      <c r="T13" s="230"/>
      <c r="U13" s="230"/>
      <c r="V13" s="230">
        <v>2.5</v>
      </c>
      <c r="W13" s="222">
        <f t="shared" si="0"/>
        <v>3.9050000000000002</v>
      </c>
      <c r="X13" s="231"/>
    </row>
    <row r="14" spans="1:24" ht="18.75" customHeight="1" hidden="1">
      <c r="A14" s="237"/>
      <c r="B14" s="219" t="s">
        <v>153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222" t="e">
        <f t="shared" si="0"/>
        <v>#DIV/0!</v>
      </c>
      <c r="X14" s="44"/>
    </row>
    <row r="15" spans="1:24" ht="18.75" customHeight="1" hidden="1">
      <c r="A15" s="238"/>
      <c r="B15" s="219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222" t="e">
        <f t="shared" si="0"/>
        <v>#DIV/0!</v>
      </c>
      <c r="X15" s="44"/>
    </row>
    <row r="16" spans="1:24" ht="18.75" customHeight="1">
      <c r="A16" s="197"/>
      <c r="B16" s="219" t="s">
        <v>148</v>
      </c>
      <c r="C16" s="220"/>
      <c r="D16" s="221">
        <v>8.5</v>
      </c>
      <c r="E16" s="221">
        <v>8</v>
      </c>
      <c r="F16" s="221">
        <v>9.5</v>
      </c>
      <c r="G16" s="221">
        <v>9.5</v>
      </c>
      <c r="H16" s="221">
        <v>7</v>
      </c>
      <c r="I16" s="221">
        <v>7.29</v>
      </c>
      <c r="J16" s="221">
        <v>8.3</v>
      </c>
      <c r="K16" s="221"/>
      <c r="L16" s="221"/>
      <c r="M16" s="221"/>
      <c r="N16" s="221"/>
      <c r="O16" s="221">
        <v>8.75</v>
      </c>
      <c r="P16" s="221"/>
      <c r="Q16" s="221"/>
      <c r="R16" s="221">
        <v>8.17</v>
      </c>
      <c r="S16" s="221"/>
      <c r="T16" s="221"/>
      <c r="U16" s="221"/>
      <c r="V16" s="221">
        <v>6.5</v>
      </c>
      <c r="W16" s="222">
        <f t="shared" si="0"/>
        <v>8.151</v>
      </c>
      <c r="X16" s="223"/>
    </row>
    <row r="17" spans="1:24" ht="18.75" customHeight="1">
      <c r="A17" s="235" t="s">
        <v>154</v>
      </c>
      <c r="B17" s="219" t="s">
        <v>80</v>
      </c>
      <c r="C17" s="228"/>
      <c r="D17" s="92">
        <v>8.5</v>
      </c>
      <c r="E17" s="92">
        <v>10</v>
      </c>
      <c r="F17" s="92">
        <v>13.63</v>
      </c>
      <c r="G17" s="92"/>
      <c r="H17" s="92">
        <v>7</v>
      </c>
      <c r="I17" s="92">
        <v>6.63</v>
      </c>
      <c r="J17" s="92">
        <v>8.1</v>
      </c>
      <c r="K17" s="92"/>
      <c r="L17" s="92">
        <v>9.17</v>
      </c>
      <c r="M17" s="92">
        <v>12.12</v>
      </c>
      <c r="N17" s="92">
        <v>19</v>
      </c>
      <c r="O17" s="92">
        <v>8.75</v>
      </c>
      <c r="P17" s="92">
        <v>8.1</v>
      </c>
      <c r="Q17" s="92">
        <v>7.33</v>
      </c>
      <c r="R17" s="92">
        <v>9.62</v>
      </c>
      <c r="S17" s="92"/>
      <c r="T17" s="92">
        <v>7.75</v>
      </c>
      <c r="U17" s="92">
        <v>7.75</v>
      </c>
      <c r="V17" s="92">
        <v>6.6</v>
      </c>
      <c r="W17" s="222">
        <f t="shared" si="0"/>
        <v>9.378124999999999</v>
      </c>
      <c r="X17" s="44"/>
    </row>
    <row r="18" spans="1:24" ht="18.75" customHeight="1">
      <c r="A18" s="235" t="s">
        <v>150</v>
      </c>
      <c r="B18" s="219" t="s">
        <v>82</v>
      </c>
      <c r="C18" s="228"/>
      <c r="D18" s="92">
        <v>4.5</v>
      </c>
      <c r="E18" s="92">
        <v>8</v>
      </c>
      <c r="F18" s="92">
        <v>9</v>
      </c>
      <c r="G18" s="92"/>
      <c r="H18" s="92">
        <v>6</v>
      </c>
      <c r="I18" s="92">
        <v>6.63</v>
      </c>
      <c r="J18" s="92">
        <v>7.8</v>
      </c>
      <c r="K18" s="92"/>
      <c r="L18" s="92"/>
      <c r="M18" s="92"/>
      <c r="N18" s="92">
        <v>15.75</v>
      </c>
      <c r="O18" s="92">
        <v>7.5</v>
      </c>
      <c r="P18" s="92"/>
      <c r="Q18" s="92"/>
      <c r="R18" s="92">
        <v>8.66</v>
      </c>
      <c r="S18" s="92"/>
      <c r="T18" s="92"/>
      <c r="U18" s="92"/>
      <c r="V18" s="92">
        <v>5.5</v>
      </c>
      <c r="W18" s="222">
        <f t="shared" si="0"/>
        <v>7.934</v>
      </c>
      <c r="X18" s="44"/>
    </row>
    <row r="19" spans="1:24" ht="18.75" customHeight="1">
      <c r="A19" s="235" t="s">
        <v>156</v>
      </c>
      <c r="B19" s="219" t="s">
        <v>152</v>
      </c>
      <c r="C19" s="229">
        <v>14</v>
      </c>
      <c r="D19" s="230">
        <v>4.5</v>
      </c>
      <c r="E19" s="230">
        <v>6.5</v>
      </c>
      <c r="F19" s="230">
        <v>8.5</v>
      </c>
      <c r="G19" s="230">
        <v>9</v>
      </c>
      <c r="H19" s="230">
        <v>7</v>
      </c>
      <c r="I19" s="230">
        <v>6.75</v>
      </c>
      <c r="J19" s="230">
        <v>7.2</v>
      </c>
      <c r="K19" s="230"/>
      <c r="L19" s="230"/>
      <c r="M19" s="230">
        <v>8.87</v>
      </c>
      <c r="N19" s="230">
        <v>15.2</v>
      </c>
      <c r="O19" s="230"/>
      <c r="P19" s="230">
        <v>4.9</v>
      </c>
      <c r="Q19" s="230">
        <v>6.68</v>
      </c>
      <c r="R19" s="230">
        <v>8.16</v>
      </c>
      <c r="S19" s="230"/>
      <c r="T19" s="230"/>
      <c r="U19" s="230"/>
      <c r="V19" s="230">
        <v>5.7</v>
      </c>
      <c r="W19" s="222">
        <f t="shared" si="0"/>
        <v>8.068571428571428</v>
      </c>
      <c r="X19" s="231"/>
    </row>
    <row r="20" spans="1:24" ht="18.75" customHeight="1" hidden="1">
      <c r="A20" s="237"/>
      <c r="B20" s="219" t="s">
        <v>153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222" t="e">
        <f t="shared" si="0"/>
        <v>#DIV/0!</v>
      </c>
      <c r="X20" s="44"/>
    </row>
    <row r="21" spans="1:24" ht="18.75" customHeight="1" hidden="1">
      <c r="A21" s="238"/>
      <c r="B21" s="23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222" t="e">
        <f t="shared" si="0"/>
        <v>#DIV/0!</v>
      </c>
      <c r="X21" s="44"/>
    </row>
    <row r="22" spans="1:24" ht="18.75" customHeight="1">
      <c r="A22" s="240" t="s">
        <v>157</v>
      </c>
      <c r="B22" s="241"/>
      <c r="C22" s="242">
        <v>65</v>
      </c>
      <c r="D22" s="243">
        <v>40</v>
      </c>
      <c r="E22" s="243">
        <v>40</v>
      </c>
      <c r="F22" s="243"/>
      <c r="G22" s="243"/>
      <c r="H22" s="243">
        <v>20</v>
      </c>
      <c r="I22" s="243">
        <v>30</v>
      </c>
      <c r="J22" s="243">
        <v>40</v>
      </c>
      <c r="K22" s="243"/>
      <c r="L22" s="243">
        <v>50</v>
      </c>
      <c r="M22" s="243">
        <v>50</v>
      </c>
      <c r="N22" s="243">
        <v>40</v>
      </c>
      <c r="O22" s="243"/>
      <c r="P22" s="243">
        <v>23</v>
      </c>
      <c r="Q22" s="243">
        <v>66</v>
      </c>
      <c r="R22" s="243"/>
      <c r="S22" s="243"/>
      <c r="T22" s="243">
        <v>40</v>
      </c>
      <c r="U22" s="243"/>
      <c r="V22" s="243">
        <v>50</v>
      </c>
      <c r="W22" s="244">
        <f t="shared" si="0"/>
        <v>42.61538461538461</v>
      </c>
      <c r="X22" s="171"/>
    </row>
    <row r="23" spans="1:2" ht="18.75" customHeight="1">
      <c r="A23" s="31" t="s">
        <v>158</v>
      </c>
      <c r="B23" s="31"/>
    </row>
    <row r="24" ht="18.75" customHeight="1"/>
  </sheetData>
  <sheetProtection selectLockedCells="1" selectUnlockedCells="1"/>
  <mergeCells count="2">
    <mergeCell ref="W3:X3"/>
    <mergeCell ref="B5:C5"/>
  </mergeCells>
  <printOptions horizontalCentered="1" verticalCentered="1"/>
  <pageMargins left="0.6097222222222223" right="0.5118055555555555" top="0.9840277777777777" bottom="0.9840277777777777" header="0.5118055555555555" footer="0.5118055555555555"/>
  <pageSetup horizontalDpi="300" verticalDpi="300" orientation="landscape" scale="75"/>
  <headerFooter alignWithMargins="0">
    <oddFooter>&amp;LSET-1997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pane xSplit="3" ySplit="3" topLeftCell="O12" activePane="bottomRight" state="frozen"/>
      <selection pane="topLeft" activeCell="A1" sqref="A1"/>
      <selection pane="topRight" activeCell="O1" sqref="O1"/>
      <selection pane="bottomLeft" activeCell="A12" sqref="A12"/>
      <selection pane="bottomRight" activeCell="S21" sqref="S21"/>
    </sheetView>
  </sheetViews>
  <sheetFormatPr defaultColWidth="10.28125" defaultRowHeight="12.75"/>
  <cols>
    <col min="1" max="1" width="15.28125" style="12" customWidth="1"/>
    <col min="2" max="2" width="18.00390625" style="12" customWidth="1"/>
    <col min="3" max="21" width="6.140625" style="12" customWidth="1"/>
    <col min="22" max="22" width="14.00390625" style="12" customWidth="1"/>
    <col min="23" max="23" width="8.421875" style="12" customWidth="1"/>
    <col min="24" max="16384" width="11.421875" style="12" customWidth="1"/>
  </cols>
  <sheetData>
    <row r="1" ht="20.25">
      <c r="A1" s="213" t="s">
        <v>159</v>
      </c>
    </row>
    <row r="2" spans="1:10" s="245" customFormat="1" ht="15.75">
      <c r="A2"/>
      <c r="B2" s="214"/>
      <c r="C2" s="214"/>
      <c r="D2" s="214"/>
      <c r="E2" s="214"/>
      <c r="J2"/>
    </row>
    <row r="3" spans="1:22" ht="61.5" customHeight="1">
      <c r="A3" s="246" t="s">
        <v>160</v>
      </c>
      <c r="B3" s="247" t="s">
        <v>146</v>
      </c>
      <c r="C3" s="60" t="s">
        <v>3</v>
      </c>
      <c r="D3" s="61" t="s">
        <v>4</v>
      </c>
      <c r="E3" s="62" t="s">
        <v>5</v>
      </c>
      <c r="F3" s="63" t="s">
        <v>6</v>
      </c>
      <c r="G3" s="61" t="s">
        <v>7</v>
      </c>
      <c r="H3" s="63" t="s">
        <v>8</v>
      </c>
      <c r="I3" s="64" t="s">
        <v>9</v>
      </c>
      <c r="J3" s="62" t="s">
        <v>10</v>
      </c>
      <c r="K3" s="61" t="s">
        <v>11</v>
      </c>
      <c r="L3" s="65" t="s">
        <v>12</v>
      </c>
      <c r="M3" s="61" t="s">
        <v>13</v>
      </c>
      <c r="N3" s="62" t="s">
        <v>14</v>
      </c>
      <c r="O3" s="66" t="s">
        <v>15</v>
      </c>
      <c r="P3" s="67" t="s">
        <v>16</v>
      </c>
      <c r="Q3" s="61" t="s">
        <v>58</v>
      </c>
      <c r="R3" s="62" t="s">
        <v>59</v>
      </c>
      <c r="S3" s="62" t="s">
        <v>19</v>
      </c>
      <c r="T3" s="68" t="s">
        <v>20</v>
      </c>
      <c r="U3" s="69" t="s">
        <v>60</v>
      </c>
      <c r="V3" s="217" t="s">
        <v>147</v>
      </c>
    </row>
    <row r="4" spans="1:22" ht="18.75" customHeight="1">
      <c r="A4" s="248"/>
      <c r="B4" s="249" t="s">
        <v>82</v>
      </c>
      <c r="C4" s="250"/>
      <c r="D4" s="251"/>
      <c r="E4" s="251"/>
      <c r="F4" s="251"/>
      <c r="G4" s="251"/>
      <c r="H4" s="251"/>
      <c r="I4" s="252">
        <v>14</v>
      </c>
      <c r="J4" s="252">
        <v>13.88</v>
      </c>
      <c r="K4" s="251"/>
      <c r="L4" s="251"/>
      <c r="M4" s="251"/>
      <c r="N4" s="251"/>
      <c r="O4" s="251"/>
      <c r="P4" s="251"/>
      <c r="Q4" s="252">
        <v>10.2</v>
      </c>
      <c r="R4" s="251">
        <v>16.66</v>
      </c>
      <c r="S4" s="251"/>
      <c r="T4" s="251"/>
      <c r="U4" s="253"/>
      <c r="V4" s="254">
        <f aca="true" t="shared" si="0" ref="V4:V16">AVERAGE(C4:U4)</f>
        <v>13.684999999999999</v>
      </c>
    </row>
    <row r="5" spans="1:22" ht="18.75" customHeight="1">
      <c r="A5" s="255" t="s">
        <v>151</v>
      </c>
      <c r="B5" s="256" t="s">
        <v>148</v>
      </c>
      <c r="C5" s="257"/>
      <c r="D5" s="258"/>
      <c r="E5" s="258"/>
      <c r="F5" s="258"/>
      <c r="G5" s="16">
        <v>15</v>
      </c>
      <c r="H5" s="258"/>
      <c r="I5" s="258">
        <v>13.67</v>
      </c>
      <c r="J5" s="16">
        <v>20</v>
      </c>
      <c r="K5" s="258"/>
      <c r="L5" s="258"/>
      <c r="M5" s="258"/>
      <c r="N5" s="258"/>
      <c r="O5" s="258"/>
      <c r="P5" s="258"/>
      <c r="Q5" s="258"/>
      <c r="R5" s="258">
        <v>17.75</v>
      </c>
      <c r="S5" s="258"/>
      <c r="T5" s="258"/>
      <c r="U5" s="16">
        <v>10</v>
      </c>
      <c r="V5" s="254">
        <f t="shared" si="0"/>
        <v>15.284</v>
      </c>
    </row>
    <row r="6" spans="1:22" ht="18.75" customHeight="1">
      <c r="A6" s="255" t="s">
        <v>161</v>
      </c>
      <c r="B6" s="256" t="s">
        <v>80</v>
      </c>
      <c r="C6" s="257"/>
      <c r="D6" s="258"/>
      <c r="E6" s="258"/>
      <c r="F6" s="258"/>
      <c r="G6" s="258"/>
      <c r="H6" s="258"/>
      <c r="I6" s="16">
        <v>12.5</v>
      </c>
      <c r="J6" s="16">
        <v>20</v>
      </c>
      <c r="K6" s="258"/>
      <c r="L6" s="16">
        <v>56</v>
      </c>
      <c r="M6" s="258"/>
      <c r="N6" s="258"/>
      <c r="O6" s="258"/>
      <c r="P6" s="16">
        <v>23.3</v>
      </c>
      <c r="Q6" s="258"/>
      <c r="R6" s="258">
        <v>17.75</v>
      </c>
      <c r="S6" s="258"/>
      <c r="T6" s="258"/>
      <c r="U6" s="16">
        <v>11</v>
      </c>
      <c r="V6" s="254">
        <f t="shared" si="0"/>
        <v>23.425</v>
      </c>
    </row>
    <row r="7" spans="1:22" ht="18.75" customHeight="1">
      <c r="A7" s="111"/>
      <c r="B7" s="256" t="s">
        <v>162</v>
      </c>
      <c r="C7" s="259">
        <v>90</v>
      </c>
      <c r="D7" s="258"/>
      <c r="E7" s="258"/>
      <c r="F7" s="258"/>
      <c r="G7" s="16">
        <v>14</v>
      </c>
      <c r="H7" s="16">
        <v>12</v>
      </c>
      <c r="I7" s="260">
        <v>12</v>
      </c>
      <c r="J7" s="16">
        <v>17</v>
      </c>
      <c r="K7" s="258"/>
      <c r="L7" s="103"/>
      <c r="M7" s="16">
        <v>26.1</v>
      </c>
      <c r="N7" s="258"/>
      <c r="O7" s="258"/>
      <c r="P7" s="16">
        <v>19.3</v>
      </c>
      <c r="Q7" s="258">
        <v>11.21</v>
      </c>
      <c r="R7" s="258">
        <v>17.66</v>
      </c>
      <c r="S7" s="258"/>
      <c r="T7" s="258"/>
      <c r="U7" s="16">
        <v>10</v>
      </c>
      <c r="V7" s="254">
        <f t="shared" si="0"/>
        <v>22.927</v>
      </c>
    </row>
    <row r="8" spans="1:22" ht="18.75" customHeight="1">
      <c r="A8" s="261"/>
      <c r="B8" s="256" t="s">
        <v>163</v>
      </c>
      <c r="C8" s="262"/>
      <c r="D8" s="263"/>
      <c r="E8" s="264">
        <v>15</v>
      </c>
      <c r="F8" s="263"/>
      <c r="G8" s="263"/>
      <c r="H8" s="264">
        <v>10.5</v>
      </c>
      <c r="I8" s="265">
        <v>13.67</v>
      </c>
      <c r="J8" s="264">
        <v>14.33</v>
      </c>
      <c r="K8" s="263"/>
      <c r="L8" s="263"/>
      <c r="M8" s="16"/>
      <c r="N8" s="263"/>
      <c r="O8" s="263"/>
      <c r="P8" s="264"/>
      <c r="Q8" s="263"/>
      <c r="R8" s="263">
        <v>10.33</v>
      </c>
      <c r="S8" s="263"/>
      <c r="T8" s="263"/>
      <c r="U8" s="263"/>
      <c r="V8" s="254">
        <f t="shared" si="0"/>
        <v>12.766</v>
      </c>
    </row>
    <row r="9" spans="1:22" ht="18.75" customHeight="1">
      <c r="A9" s="266"/>
      <c r="B9" s="267" t="s">
        <v>82</v>
      </c>
      <c r="C9" s="268"/>
      <c r="D9" s="253"/>
      <c r="E9" s="253"/>
      <c r="F9" s="253"/>
      <c r="G9" s="253"/>
      <c r="H9" s="253"/>
      <c r="I9" s="269">
        <v>20.8</v>
      </c>
      <c r="J9" s="269"/>
      <c r="K9" s="253"/>
      <c r="L9" s="253"/>
      <c r="M9" s="253"/>
      <c r="N9" s="253"/>
      <c r="O9" s="253"/>
      <c r="P9" s="269"/>
      <c r="Q9" s="253">
        <v>14.25</v>
      </c>
      <c r="R9" s="269">
        <v>18.5</v>
      </c>
      <c r="S9" s="253"/>
      <c r="T9" s="253"/>
      <c r="U9" s="253"/>
      <c r="V9" s="254">
        <f t="shared" si="0"/>
        <v>17.849999999999998</v>
      </c>
    </row>
    <row r="10" spans="1:22" ht="18.75" customHeight="1">
      <c r="A10" s="270" t="s">
        <v>164</v>
      </c>
      <c r="B10" s="256" t="s">
        <v>148</v>
      </c>
      <c r="C10" s="257"/>
      <c r="D10" s="258"/>
      <c r="E10" s="258"/>
      <c r="F10" s="258"/>
      <c r="G10" s="258"/>
      <c r="H10" s="258"/>
      <c r="I10" s="258">
        <v>20.33</v>
      </c>
      <c r="J10" s="16"/>
      <c r="K10" s="258"/>
      <c r="L10" s="258"/>
      <c r="M10" s="258"/>
      <c r="N10" s="258"/>
      <c r="O10" s="258"/>
      <c r="P10" s="16"/>
      <c r="Q10" s="258"/>
      <c r="R10" s="16">
        <v>22</v>
      </c>
      <c r="S10" s="258"/>
      <c r="T10" s="258"/>
      <c r="U10" s="16">
        <v>24.5</v>
      </c>
      <c r="V10" s="254">
        <f t="shared" si="0"/>
        <v>22.276666666666667</v>
      </c>
    </row>
    <row r="11" spans="1:22" ht="18.75" customHeight="1">
      <c r="A11" s="255" t="s">
        <v>161</v>
      </c>
      <c r="B11" s="256" t="s">
        <v>80</v>
      </c>
      <c r="C11" s="257"/>
      <c r="D11" s="258"/>
      <c r="E11" s="258"/>
      <c r="F11" s="258"/>
      <c r="G11" s="258"/>
      <c r="H11" s="258"/>
      <c r="I11" s="16">
        <v>20.5</v>
      </c>
      <c r="J11" s="16"/>
      <c r="K11" s="258"/>
      <c r="L11" s="258"/>
      <c r="M11" s="258"/>
      <c r="N11" s="258"/>
      <c r="O11" s="258"/>
      <c r="P11" s="16">
        <v>23.3</v>
      </c>
      <c r="Q11" s="258"/>
      <c r="R11" s="16">
        <v>22</v>
      </c>
      <c r="S11" s="258"/>
      <c r="T11" s="258"/>
      <c r="U11" s="16">
        <v>24.5</v>
      </c>
      <c r="V11" s="254">
        <f t="shared" si="0"/>
        <v>22.575</v>
      </c>
    </row>
    <row r="12" spans="1:22" ht="18.75" customHeight="1">
      <c r="A12" s="111"/>
      <c r="B12" s="256" t="s">
        <v>162</v>
      </c>
      <c r="C12" s="257"/>
      <c r="D12" s="258"/>
      <c r="E12" s="258"/>
      <c r="F12" s="258"/>
      <c r="G12" s="258"/>
      <c r="H12" s="16">
        <v>35</v>
      </c>
      <c r="I12" s="16">
        <v>18</v>
      </c>
      <c r="J12" s="16"/>
      <c r="K12" s="258"/>
      <c r="L12" s="258"/>
      <c r="M12" s="258"/>
      <c r="N12" s="258"/>
      <c r="O12" s="258"/>
      <c r="P12" s="16">
        <v>19.3</v>
      </c>
      <c r="Q12" s="258">
        <v>14.14</v>
      </c>
      <c r="R12" s="16">
        <v>21</v>
      </c>
      <c r="S12" s="258"/>
      <c r="T12" s="258"/>
      <c r="U12" s="16">
        <v>24</v>
      </c>
      <c r="V12" s="254">
        <f t="shared" si="0"/>
        <v>21.906666666666666</v>
      </c>
    </row>
    <row r="13" spans="1:22" ht="18.75" customHeight="1">
      <c r="A13" s="271"/>
      <c r="B13" s="256" t="s">
        <v>163</v>
      </c>
      <c r="C13" s="262"/>
      <c r="D13" s="263"/>
      <c r="E13" s="263"/>
      <c r="F13" s="263"/>
      <c r="G13" s="263"/>
      <c r="H13" s="264">
        <v>24</v>
      </c>
      <c r="I13" s="263">
        <v>20.33</v>
      </c>
      <c r="J13" s="264"/>
      <c r="K13" s="263"/>
      <c r="L13" s="263"/>
      <c r="M13" s="263"/>
      <c r="N13" s="263"/>
      <c r="O13" s="263"/>
      <c r="P13" s="263"/>
      <c r="Q13" s="263"/>
      <c r="R13" s="264">
        <v>19</v>
      </c>
      <c r="S13" s="263"/>
      <c r="T13" s="263"/>
      <c r="U13" s="263"/>
      <c r="V13" s="254">
        <f t="shared" si="0"/>
        <v>21.11</v>
      </c>
    </row>
    <row r="14" spans="1:22" ht="18.75" customHeight="1">
      <c r="A14" s="270" t="s">
        <v>164</v>
      </c>
      <c r="B14" s="272" t="s">
        <v>162</v>
      </c>
      <c r="C14" s="273">
        <v>1.4</v>
      </c>
      <c r="D14" s="253"/>
      <c r="E14" s="253"/>
      <c r="F14" s="253"/>
      <c r="G14" s="269">
        <v>2.1</v>
      </c>
      <c r="H14" s="253"/>
      <c r="I14" s="253"/>
      <c r="J14" s="269">
        <v>1.35</v>
      </c>
      <c r="K14" s="253"/>
      <c r="L14" s="253"/>
      <c r="M14" s="253"/>
      <c r="N14" s="269">
        <v>1.3</v>
      </c>
      <c r="O14" s="253"/>
      <c r="P14" s="253">
        <v>1.33</v>
      </c>
      <c r="Q14" s="253"/>
      <c r="R14" s="269">
        <v>1.5</v>
      </c>
      <c r="S14" s="253"/>
      <c r="T14" s="253"/>
      <c r="U14" s="269">
        <v>1</v>
      </c>
      <c r="V14" s="254">
        <f t="shared" si="0"/>
        <v>1.4257142857142857</v>
      </c>
    </row>
    <row r="15" spans="1:22" ht="18.75" customHeight="1">
      <c r="A15" s="271" t="s">
        <v>165</v>
      </c>
      <c r="B15" s="272" t="s">
        <v>148</v>
      </c>
      <c r="C15" s="262"/>
      <c r="D15" s="263"/>
      <c r="E15" s="263"/>
      <c r="F15" s="263"/>
      <c r="G15" s="264">
        <v>2.3</v>
      </c>
      <c r="H15" s="263"/>
      <c r="I15" s="263">
        <v>1.17</v>
      </c>
      <c r="J15" s="264">
        <v>1.5</v>
      </c>
      <c r="K15" s="263"/>
      <c r="L15" s="263"/>
      <c r="M15" s="263"/>
      <c r="N15" s="263"/>
      <c r="O15" s="263"/>
      <c r="P15" s="263"/>
      <c r="Q15" s="263"/>
      <c r="R15" s="263">
        <v>1.65</v>
      </c>
      <c r="S15" s="263"/>
      <c r="T15" s="263"/>
      <c r="U15" s="264">
        <v>1.4</v>
      </c>
      <c r="V15" s="254">
        <f t="shared" si="0"/>
        <v>1.6039999999999999</v>
      </c>
    </row>
    <row r="16" spans="1:22" ht="21.75" customHeight="1">
      <c r="A16" s="274" t="s">
        <v>166</v>
      </c>
      <c r="B16" s="274"/>
      <c r="C16" s="275">
        <v>2</v>
      </c>
      <c r="D16" s="276">
        <v>2.21</v>
      </c>
      <c r="E16" s="277">
        <v>2.8</v>
      </c>
      <c r="F16" s="276">
        <v>2.43</v>
      </c>
      <c r="G16" s="277">
        <v>3.1</v>
      </c>
      <c r="H16" s="277">
        <v>1.4</v>
      </c>
      <c r="I16" s="277">
        <v>1.6</v>
      </c>
      <c r="J16" s="276">
        <v>1.92</v>
      </c>
      <c r="K16" s="277">
        <v>1.9</v>
      </c>
      <c r="L16" s="276">
        <v>2.12</v>
      </c>
      <c r="M16" s="276">
        <v>2.75</v>
      </c>
      <c r="N16" s="277">
        <v>1.55</v>
      </c>
      <c r="O16" s="276">
        <v>2.95</v>
      </c>
      <c r="P16" s="276">
        <v>2.24</v>
      </c>
      <c r="Q16" s="276">
        <v>2.11</v>
      </c>
      <c r="R16" s="276">
        <v>2.17</v>
      </c>
      <c r="S16" s="276"/>
      <c r="T16" s="277">
        <v>2</v>
      </c>
      <c r="U16" s="277">
        <v>2.2</v>
      </c>
      <c r="V16" s="278">
        <f t="shared" si="0"/>
        <v>2.191666666666667</v>
      </c>
    </row>
    <row r="17" ht="12.75">
      <c r="A17" s="49" t="s">
        <v>53</v>
      </c>
    </row>
  </sheetData>
  <sheetProtection selectLockedCells="1" selectUnlockedCells="1"/>
  <mergeCells count="1">
    <mergeCell ref="A16:B16"/>
  </mergeCells>
  <printOptions horizontalCentered="1" verticalCentered="1"/>
  <pageMargins left="0.25" right="0.49027777777777776" top="0.9840277777777777" bottom="0.9840277777777777" header="0.5118055555555555" footer="0.5118055555555555"/>
  <pageSetup horizontalDpi="300" verticalDpi="300" orientation="landscape" paperSize="9" scale="76"/>
  <headerFooter alignWithMargins="0">
    <oddFooter>&amp;LSET-1997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3">
      <pane xSplit="3" ySplit="3" topLeftCell="P45" activePane="bottomRight" state="frozen"/>
      <selection pane="topLeft" activeCell="A3" sqref="A3"/>
      <selection pane="topRight" activeCell="P3" sqref="P3"/>
      <selection pane="bottomLeft" activeCell="A45" sqref="A45"/>
      <selection pane="bottomRight" activeCell="W29" sqref="W29"/>
    </sheetView>
  </sheetViews>
  <sheetFormatPr defaultColWidth="10.28125" defaultRowHeight="12.75"/>
  <cols>
    <col min="1" max="1" width="13.421875" style="0" customWidth="1"/>
    <col min="2" max="2" width="19.28125" style="0" customWidth="1"/>
    <col min="3" max="21" width="6.7109375" style="0" customWidth="1"/>
    <col min="22" max="16384" width="11.421875" style="0" customWidth="1"/>
  </cols>
  <sheetData>
    <row r="1" spans="1:7" ht="20.25">
      <c r="A1" s="213" t="s">
        <v>167</v>
      </c>
      <c r="B1" s="13"/>
      <c r="C1" s="13"/>
      <c r="D1" s="13"/>
      <c r="E1" s="13"/>
      <c r="F1" s="151"/>
      <c r="G1" s="13"/>
    </row>
    <row r="3" spans="1:7" ht="20.25">
      <c r="A3" s="213" t="s">
        <v>168</v>
      </c>
      <c r="B3" s="13"/>
      <c r="C3" s="13"/>
      <c r="D3" s="13"/>
      <c r="E3" s="13"/>
      <c r="F3" s="13"/>
      <c r="G3" s="13"/>
    </row>
    <row r="4" spans="1:7" ht="18.75">
      <c r="A4" s="53"/>
      <c r="B4" s="13"/>
      <c r="C4" s="13"/>
      <c r="D4" s="13"/>
      <c r="E4" s="13"/>
      <c r="F4" s="13"/>
      <c r="G4" s="13"/>
    </row>
    <row r="5" spans="1:22" ht="61.5" customHeight="1">
      <c r="A5" s="279" t="s">
        <v>160</v>
      </c>
      <c r="B5" s="280" t="s">
        <v>127</v>
      </c>
      <c r="C5" s="60" t="s">
        <v>3</v>
      </c>
      <c r="D5" s="61" t="s">
        <v>4</v>
      </c>
      <c r="E5" s="62" t="s">
        <v>5</v>
      </c>
      <c r="F5" s="61" t="s">
        <v>7</v>
      </c>
      <c r="G5" s="68" t="s">
        <v>6</v>
      </c>
      <c r="H5" s="62" t="s">
        <v>8</v>
      </c>
      <c r="I5" s="64" t="s">
        <v>9</v>
      </c>
      <c r="J5" s="62" t="s">
        <v>10</v>
      </c>
      <c r="K5" s="61" t="s">
        <v>11</v>
      </c>
      <c r="L5" s="65" t="s">
        <v>12</v>
      </c>
      <c r="M5" s="61" t="s">
        <v>13</v>
      </c>
      <c r="N5" s="62" t="s">
        <v>14</v>
      </c>
      <c r="O5" s="66" t="s">
        <v>15</v>
      </c>
      <c r="P5" s="67" t="s">
        <v>16</v>
      </c>
      <c r="Q5" s="61" t="s">
        <v>58</v>
      </c>
      <c r="R5" s="62" t="s">
        <v>59</v>
      </c>
      <c r="S5" s="62" t="s">
        <v>19</v>
      </c>
      <c r="T5" s="68" t="s">
        <v>20</v>
      </c>
      <c r="U5" s="69" t="s">
        <v>60</v>
      </c>
      <c r="V5" s="281" t="s">
        <v>147</v>
      </c>
    </row>
    <row r="6" spans="1:22" ht="15" customHeight="1">
      <c r="A6" s="282" t="s">
        <v>169</v>
      </c>
      <c r="B6" s="282"/>
      <c r="C6" s="273"/>
      <c r="D6" s="269">
        <v>70</v>
      </c>
      <c r="E6" s="269">
        <v>48</v>
      </c>
      <c r="F6" s="269">
        <v>66.66</v>
      </c>
      <c r="G6" s="269"/>
      <c r="H6" s="269">
        <v>40</v>
      </c>
      <c r="I6" s="269">
        <v>64.17</v>
      </c>
      <c r="J6" s="269">
        <v>65</v>
      </c>
      <c r="K6" s="269">
        <v>45</v>
      </c>
      <c r="L6" s="269"/>
      <c r="M6" s="269"/>
      <c r="N6" s="269"/>
      <c r="O6" s="269"/>
      <c r="P6" s="269"/>
      <c r="Q6" s="269">
        <v>58.33</v>
      </c>
      <c r="R6" s="269">
        <v>60</v>
      </c>
      <c r="S6" s="269"/>
      <c r="T6" s="269"/>
      <c r="U6" s="283">
        <v>61.6</v>
      </c>
      <c r="V6" s="284">
        <f aca="true" t="shared" si="0" ref="V6:V18">AVERAGE(C6:U6)</f>
        <v>57.876</v>
      </c>
    </row>
    <row r="7" spans="1:22" ht="15" customHeight="1">
      <c r="A7" s="282" t="s">
        <v>170</v>
      </c>
      <c r="B7" s="282"/>
      <c r="C7" s="259"/>
      <c r="D7" s="16"/>
      <c r="E7" s="16">
        <v>37</v>
      </c>
      <c r="F7" s="16">
        <v>37.5</v>
      </c>
      <c r="G7" s="16"/>
      <c r="H7" s="16">
        <v>35</v>
      </c>
      <c r="I7" s="16"/>
      <c r="J7" s="16">
        <v>33.1</v>
      </c>
      <c r="K7" s="16"/>
      <c r="L7" s="16"/>
      <c r="M7" s="16"/>
      <c r="N7" s="16"/>
      <c r="O7" s="16"/>
      <c r="P7" s="16"/>
      <c r="Q7" s="16">
        <v>33.33</v>
      </c>
      <c r="R7" s="16">
        <v>46.66</v>
      </c>
      <c r="S7" s="16"/>
      <c r="T7" s="16"/>
      <c r="U7" s="285">
        <v>43.3</v>
      </c>
      <c r="V7" s="284">
        <f t="shared" si="0"/>
        <v>37.98428571428571</v>
      </c>
    </row>
    <row r="8" spans="1:22" ht="15" customHeight="1">
      <c r="A8" s="282" t="s">
        <v>171</v>
      </c>
      <c r="B8" s="282"/>
      <c r="C8" s="259"/>
      <c r="D8" s="16"/>
      <c r="E8" s="16"/>
      <c r="F8" s="16">
        <v>40</v>
      </c>
      <c r="G8" s="16">
        <v>90</v>
      </c>
      <c r="H8" s="16"/>
      <c r="I8" s="16">
        <v>38.75</v>
      </c>
      <c r="J8" s="16">
        <v>29.4</v>
      </c>
      <c r="K8" s="16"/>
      <c r="L8" s="16"/>
      <c r="M8" s="16"/>
      <c r="N8" s="16"/>
      <c r="O8" s="16"/>
      <c r="P8" s="16"/>
      <c r="Q8" s="16">
        <v>55</v>
      </c>
      <c r="R8" s="16">
        <v>40</v>
      </c>
      <c r="S8" s="16"/>
      <c r="T8" s="16"/>
      <c r="U8" s="285">
        <v>40</v>
      </c>
      <c r="V8" s="284">
        <f t="shared" si="0"/>
        <v>47.59285714285714</v>
      </c>
    </row>
    <row r="9" spans="1:22" ht="15" customHeight="1">
      <c r="A9" s="282" t="s">
        <v>172</v>
      </c>
      <c r="B9" s="282"/>
      <c r="C9" s="259"/>
      <c r="D9" s="16">
        <v>16</v>
      </c>
      <c r="E9" s="16">
        <v>15</v>
      </c>
      <c r="F9" s="16">
        <v>11.42</v>
      </c>
      <c r="G9" s="16">
        <v>19</v>
      </c>
      <c r="H9" s="16">
        <v>18</v>
      </c>
      <c r="I9" s="16"/>
      <c r="J9" s="16">
        <v>14</v>
      </c>
      <c r="K9" s="16"/>
      <c r="L9" s="16">
        <v>22.86</v>
      </c>
      <c r="M9" s="16"/>
      <c r="N9" s="16"/>
      <c r="O9" s="16"/>
      <c r="P9" s="16">
        <v>13.8</v>
      </c>
      <c r="Q9" s="16"/>
      <c r="R9" s="16">
        <v>16.66</v>
      </c>
      <c r="S9" s="16"/>
      <c r="T9" s="16"/>
      <c r="U9" s="285">
        <v>20</v>
      </c>
      <c r="V9" s="284">
        <f t="shared" si="0"/>
        <v>16.674</v>
      </c>
    </row>
    <row r="10" spans="1:22" ht="15" customHeight="1">
      <c r="A10" s="282" t="s">
        <v>173</v>
      </c>
      <c r="B10" s="282"/>
      <c r="C10" s="259"/>
      <c r="D10" s="16">
        <v>16</v>
      </c>
      <c r="E10" s="16">
        <v>14</v>
      </c>
      <c r="F10" s="16">
        <v>24.04</v>
      </c>
      <c r="G10" s="16">
        <v>22.5</v>
      </c>
      <c r="H10" s="16">
        <v>22</v>
      </c>
      <c r="I10" s="16">
        <v>20</v>
      </c>
      <c r="J10" s="16">
        <v>17.5</v>
      </c>
      <c r="K10" s="16">
        <v>22.5</v>
      </c>
      <c r="L10" s="16">
        <v>26.67</v>
      </c>
      <c r="M10" s="16">
        <v>21</v>
      </c>
      <c r="N10" s="16"/>
      <c r="O10" s="16"/>
      <c r="P10" s="16">
        <v>19.6</v>
      </c>
      <c r="Q10" s="16"/>
      <c r="R10" s="16">
        <v>26</v>
      </c>
      <c r="S10" s="16"/>
      <c r="T10" s="16">
        <v>15</v>
      </c>
      <c r="U10" s="285">
        <v>25</v>
      </c>
      <c r="V10" s="284">
        <f t="shared" si="0"/>
        <v>20.843571428571426</v>
      </c>
    </row>
    <row r="11" spans="1:22" ht="15" customHeight="1">
      <c r="A11" s="282" t="s">
        <v>174</v>
      </c>
      <c r="B11" s="282"/>
      <c r="C11" s="259"/>
      <c r="D11" s="16">
        <v>16</v>
      </c>
      <c r="E11" s="16">
        <v>10</v>
      </c>
      <c r="F11" s="16"/>
      <c r="G11" s="16">
        <v>15</v>
      </c>
      <c r="H11" s="16"/>
      <c r="I11" s="16"/>
      <c r="J11" s="16"/>
      <c r="K11" s="16">
        <v>8.1</v>
      </c>
      <c r="L11" s="16">
        <v>13.5</v>
      </c>
      <c r="M11" s="16">
        <v>14</v>
      </c>
      <c r="N11" s="16"/>
      <c r="O11" s="16"/>
      <c r="P11" s="16">
        <v>21.2</v>
      </c>
      <c r="Q11" s="16"/>
      <c r="R11" s="16"/>
      <c r="S11" s="16"/>
      <c r="T11" s="16">
        <v>15</v>
      </c>
      <c r="U11" s="285"/>
      <c r="V11" s="284">
        <f t="shared" si="0"/>
        <v>14.1</v>
      </c>
    </row>
    <row r="12" spans="1:22" ht="15" customHeight="1">
      <c r="A12" s="282" t="s">
        <v>175</v>
      </c>
      <c r="B12" s="282"/>
      <c r="C12" s="259"/>
      <c r="D12" s="16">
        <v>6</v>
      </c>
      <c r="E12" s="16">
        <v>8</v>
      </c>
      <c r="F12" s="16">
        <v>13.71</v>
      </c>
      <c r="G12" s="16"/>
      <c r="H12" s="16">
        <v>32.5</v>
      </c>
      <c r="I12" s="16">
        <v>9.5</v>
      </c>
      <c r="J12" s="16">
        <v>12.3</v>
      </c>
      <c r="K12" s="16"/>
      <c r="L12" s="16"/>
      <c r="M12" s="16"/>
      <c r="N12" s="16"/>
      <c r="O12" s="16"/>
      <c r="P12" s="16"/>
      <c r="Q12" s="16">
        <v>12.3</v>
      </c>
      <c r="R12" s="16">
        <v>9.36</v>
      </c>
      <c r="S12" s="16">
        <v>9</v>
      </c>
      <c r="T12" s="16"/>
      <c r="U12" s="285">
        <v>9.6</v>
      </c>
      <c r="V12" s="284">
        <f t="shared" si="0"/>
        <v>12.227</v>
      </c>
    </row>
    <row r="13" spans="1:22" ht="15" customHeight="1">
      <c r="A13" s="282" t="s">
        <v>176</v>
      </c>
      <c r="B13" s="282"/>
      <c r="C13" s="259"/>
      <c r="D13" s="16">
        <v>6</v>
      </c>
      <c r="E13" s="16">
        <v>8</v>
      </c>
      <c r="F13" s="16">
        <v>16.66</v>
      </c>
      <c r="G13" s="16">
        <v>14.5</v>
      </c>
      <c r="H13" s="16">
        <v>37.5</v>
      </c>
      <c r="I13" s="16">
        <v>19.33</v>
      </c>
      <c r="J13" s="16">
        <v>24.7</v>
      </c>
      <c r="K13" s="16"/>
      <c r="L13" s="16">
        <v>16.05</v>
      </c>
      <c r="M13" s="16">
        <v>6.5</v>
      </c>
      <c r="N13" s="16"/>
      <c r="O13" s="16"/>
      <c r="P13" s="16"/>
      <c r="Q13" s="16">
        <v>21</v>
      </c>
      <c r="R13" s="16">
        <v>12</v>
      </c>
      <c r="S13" s="16">
        <v>14</v>
      </c>
      <c r="T13" s="16"/>
      <c r="U13" s="285">
        <v>20</v>
      </c>
      <c r="V13" s="284">
        <f t="shared" si="0"/>
        <v>16.633846153846154</v>
      </c>
    </row>
    <row r="14" spans="1:22" ht="15" customHeight="1">
      <c r="A14" s="282" t="s">
        <v>177</v>
      </c>
      <c r="B14" s="282"/>
      <c r="C14" s="259"/>
      <c r="D14" s="16">
        <v>6</v>
      </c>
      <c r="E14" s="16">
        <v>10</v>
      </c>
      <c r="F14" s="16">
        <v>20.67</v>
      </c>
      <c r="G14" s="16">
        <v>16.5</v>
      </c>
      <c r="H14" s="16">
        <v>45</v>
      </c>
      <c r="I14" s="16">
        <v>28</v>
      </c>
      <c r="J14" s="16">
        <v>37.8</v>
      </c>
      <c r="K14" s="16">
        <v>17</v>
      </c>
      <c r="L14" s="16">
        <v>19.67</v>
      </c>
      <c r="M14" s="16">
        <v>7.5</v>
      </c>
      <c r="N14" s="16"/>
      <c r="O14" s="16"/>
      <c r="P14" s="16"/>
      <c r="Q14" s="16">
        <v>29</v>
      </c>
      <c r="R14" s="16">
        <v>22.66</v>
      </c>
      <c r="S14" s="16">
        <v>22</v>
      </c>
      <c r="T14" s="16"/>
      <c r="U14" s="285">
        <v>32</v>
      </c>
      <c r="V14" s="284">
        <f t="shared" si="0"/>
        <v>22.41428571428571</v>
      </c>
    </row>
    <row r="15" spans="1:22" ht="15" customHeight="1">
      <c r="A15" s="282" t="s">
        <v>178</v>
      </c>
      <c r="B15" s="282"/>
      <c r="C15" s="259"/>
      <c r="D15" s="16">
        <v>18</v>
      </c>
      <c r="E15" s="16">
        <v>33</v>
      </c>
      <c r="F15" s="16">
        <v>28.56</v>
      </c>
      <c r="G15" s="16"/>
      <c r="H15" s="16">
        <v>40</v>
      </c>
      <c r="I15" s="16">
        <v>21.5</v>
      </c>
      <c r="J15" s="16">
        <v>25</v>
      </c>
      <c r="K15" s="16"/>
      <c r="L15" s="16"/>
      <c r="M15" s="16"/>
      <c r="N15" s="16"/>
      <c r="O15" s="16"/>
      <c r="P15" s="16"/>
      <c r="Q15" s="16">
        <v>18.12</v>
      </c>
      <c r="R15" s="16">
        <v>23.33</v>
      </c>
      <c r="S15" s="16"/>
      <c r="T15" s="16"/>
      <c r="U15" s="285">
        <v>30</v>
      </c>
      <c r="V15" s="284">
        <f t="shared" si="0"/>
        <v>26.39</v>
      </c>
    </row>
    <row r="16" spans="1:22" ht="15" customHeight="1">
      <c r="A16" s="282" t="s">
        <v>179</v>
      </c>
      <c r="B16" s="282"/>
      <c r="C16" s="259"/>
      <c r="D16" s="16"/>
      <c r="E16" s="16">
        <v>53.8</v>
      </c>
      <c r="F16" s="16">
        <v>85.68</v>
      </c>
      <c r="G16" s="16"/>
      <c r="H16" s="16"/>
      <c r="I16" s="16">
        <v>75.71</v>
      </c>
      <c r="J16" s="16">
        <v>72</v>
      </c>
      <c r="K16" s="16"/>
      <c r="L16" s="16"/>
      <c r="M16" s="16"/>
      <c r="N16" s="16"/>
      <c r="O16" s="16"/>
      <c r="P16" s="16"/>
      <c r="Q16" s="16">
        <v>47.5</v>
      </c>
      <c r="R16" s="16">
        <v>51.66</v>
      </c>
      <c r="S16" s="16"/>
      <c r="T16" s="16"/>
      <c r="U16" s="285">
        <v>58.75</v>
      </c>
      <c r="V16" s="284">
        <f t="shared" si="0"/>
        <v>63.58571428571428</v>
      </c>
    </row>
    <row r="17" spans="1:22" ht="15" customHeight="1">
      <c r="A17" s="286" t="s">
        <v>180</v>
      </c>
      <c r="B17" s="286"/>
      <c r="C17" s="259"/>
      <c r="D17" s="16"/>
      <c r="E17" s="16">
        <v>65</v>
      </c>
      <c r="F17" s="16"/>
      <c r="G17" s="16"/>
      <c r="H17" s="16">
        <v>60</v>
      </c>
      <c r="I17" s="16"/>
      <c r="J17" s="16"/>
      <c r="K17" s="16"/>
      <c r="L17" s="16"/>
      <c r="M17" s="16"/>
      <c r="N17" s="16"/>
      <c r="O17" s="16"/>
      <c r="P17" s="16"/>
      <c r="Q17" s="16">
        <v>38.33</v>
      </c>
      <c r="R17" s="16"/>
      <c r="S17" s="16"/>
      <c r="T17" s="16"/>
      <c r="U17" s="285"/>
      <c r="V17" s="284">
        <f t="shared" si="0"/>
        <v>54.44333333333333</v>
      </c>
    </row>
    <row r="18" spans="1:22" ht="15" customHeight="1">
      <c r="A18" s="287" t="s">
        <v>181</v>
      </c>
      <c r="B18" s="287"/>
      <c r="C18" s="288"/>
      <c r="D18" s="264">
        <v>70</v>
      </c>
      <c r="E18" s="264">
        <v>65</v>
      </c>
      <c r="F18" s="264"/>
      <c r="G18" s="264"/>
      <c r="H18" s="264">
        <v>60</v>
      </c>
      <c r="I18" s="264"/>
      <c r="J18" s="264"/>
      <c r="K18" s="264"/>
      <c r="L18" s="264"/>
      <c r="M18" s="264"/>
      <c r="N18" s="264"/>
      <c r="O18" s="264"/>
      <c r="P18" s="264">
        <v>79</v>
      </c>
      <c r="Q18" s="264"/>
      <c r="R18" s="264"/>
      <c r="S18" s="264"/>
      <c r="T18" s="264">
        <v>75</v>
      </c>
      <c r="U18" s="289"/>
      <c r="V18" s="290">
        <f t="shared" si="0"/>
        <v>69.8</v>
      </c>
    </row>
    <row r="19" spans="1:20" ht="12.75" hidden="1">
      <c r="A19" s="291"/>
      <c r="B19" s="101"/>
      <c r="C19" s="292"/>
      <c r="D19" s="293"/>
      <c r="E19" s="292"/>
      <c r="F19" s="293"/>
      <c r="G19" s="294"/>
      <c r="H19" s="292"/>
      <c r="I19" s="293"/>
      <c r="J19" s="292"/>
      <c r="K19" s="293"/>
      <c r="L19" s="292"/>
      <c r="M19" s="293"/>
      <c r="N19" s="292"/>
      <c r="O19" s="293"/>
      <c r="P19" s="292"/>
      <c r="Q19" s="293"/>
      <c r="R19" s="292"/>
      <c r="S19" s="293"/>
      <c r="T19" s="295"/>
    </row>
    <row r="20" spans="1:20" ht="13.5" hidden="1">
      <c r="A20" s="296"/>
      <c r="B20" s="297"/>
      <c r="C20" s="292"/>
      <c r="D20" s="293"/>
      <c r="E20" s="292"/>
      <c r="F20" s="293"/>
      <c r="G20" s="294"/>
      <c r="H20" s="292"/>
      <c r="I20" s="293"/>
      <c r="J20" s="292"/>
      <c r="K20" s="293"/>
      <c r="L20" s="292"/>
      <c r="M20" s="293"/>
      <c r="N20" s="292"/>
      <c r="O20" s="293"/>
      <c r="P20" s="292"/>
      <c r="Q20" s="293"/>
      <c r="R20" s="292"/>
      <c r="S20" s="293"/>
      <c r="T20" s="295"/>
    </row>
    <row r="21" spans="1:20" ht="12.75" hidden="1">
      <c r="A21" s="298" t="s">
        <v>182</v>
      </c>
      <c r="B21" s="298"/>
      <c r="C21" s="292"/>
      <c r="D21" s="293"/>
      <c r="E21" s="292"/>
      <c r="F21" s="293"/>
      <c r="G21" s="294"/>
      <c r="H21" s="292"/>
      <c r="I21" s="293"/>
      <c r="J21" s="292"/>
      <c r="K21" s="293"/>
      <c r="L21" s="292"/>
      <c r="M21" s="293"/>
      <c r="N21" s="292"/>
      <c r="O21" s="293"/>
      <c r="P21" s="292"/>
      <c r="Q21" s="293"/>
      <c r="R21" s="292"/>
      <c r="S21" s="293"/>
      <c r="T21" s="295"/>
    </row>
    <row r="22" spans="1:20" ht="12.75" hidden="1">
      <c r="A22" s="299" t="s">
        <v>183</v>
      </c>
      <c r="B22" s="299"/>
      <c r="C22" s="292"/>
      <c r="D22" s="293"/>
      <c r="E22" s="292"/>
      <c r="F22" s="293"/>
      <c r="G22" s="294"/>
      <c r="H22" s="292"/>
      <c r="I22" s="293"/>
      <c r="J22" s="292"/>
      <c r="K22" s="293"/>
      <c r="L22" s="292"/>
      <c r="M22" s="293"/>
      <c r="N22" s="292"/>
      <c r="O22" s="293"/>
      <c r="P22" s="292"/>
      <c r="Q22" s="293"/>
      <c r="R22" s="292"/>
      <c r="S22" s="293"/>
      <c r="T22" s="295"/>
    </row>
    <row r="23" spans="1:20" ht="12.75" hidden="1">
      <c r="A23" s="43"/>
      <c r="B23" s="110"/>
      <c r="C23" s="292"/>
      <c r="D23" s="293"/>
      <c r="E23" s="292"/>
      <c r="F23" s="293"/>
      <c r="G23" s="294"/>
      <c r="H23" s="292"/>
      <c r="I23" s="293"/>
      <c r="J23" s="292"/>
      <c r="K23" s="293"/>
      <c r="L23" s="292"/>
      <c r="M23" s="293"/>
      <c r="N23" s="292"/>
      <c r="O23" s="293"/>
      <c r="P23" s="292"/>
      <c r="Q23" s="293"/>
      <c r="R23" s="292"/>
      <c r="S23" s="293"/>
      <c r="T23" s="295"/>
    </row>
    <row r="24" spans="1:20" ht="13.5" hidden="1">
      <c r="A24" s="300"/>
      <c r="B24" s="301"/>
      <c r="C24" s="302"/>
      <c r="D24" s="303"/>
      <c r="E24" s="302"/>
      <c r="F24" s="303"/>
      <c r="G24" s="304"/>
      <c r="H24" s="302"/>
      <c r="I24" s="303"/>
      <c r="J24" s="302"/>
      <c r="K24" s="303"/>
      <c r="L24" s="302"/>
      <c r="M24" s="303"/>
      <c r="N24" s="302"/>
      <c r="O24" s="303"/>
      <c r="P24" s="302"/>
      <c r="Q24" s="303"/>
      <c r="R24" s="302"/>
      <c r="S24" s="303"/>
      <c r="T24" s="305"/>
    </row>
    <row r="25" spans="1:22" ht="12.75">
      <c r="A25" s="49" t="s">
        <v>53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3:22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3:22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3:22" ht="12.7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3:22" ht="12.7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20.25">
      <c r="A30" s="213" t="s">
        <v>184</v>
      </c>
      <c r="B30" s="13"/>
      <c r="C30" s="29"/>
      <c r="D30" s="29"/>
      <c r="E30" s="29"/>
      <c r="F30" s="29"/>
      <c r="G30" s="2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 ht="13.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68.25">
      <c r="A32" s="279" t="s">
        <v>145</v>
      </c>
      <c r="B32" s="306" t="s">
        <v>127</v>
      </c>
      <c r="C32" s="60" t="s">
        <v>3</v>
      </c>
      <c r="D32" s="61" t="s">
        <v>4</v>
      </c>
      <c r="E32" s="62" t="s">
        <v>5</v>
      </c>
      <c r="F32" s="61" t="s">
        <v>7</v>
      </c>
      <c r="G32" s="62" t="s">
        <v>6</v>
      </c>
      <c r="H32" s="62" t="s">
        <v>8</v>
      </c>
      <c r="I32" s="64" t="s">
        <v>9</v>
      </c>
      <c r="J32" s="62" t="s">
        <v>10</v>
      </c>
      <c r="K32" s="61" t="s">
        <v>11</v>
      </c>
      <c r="L32" s="65" t="s">
        <v>12</v>
      </c>
      <c r="M32" s="61" t="s">
        <v>13</v>
      </c>
      <c r="N32" s="62" t="s">
        <v>14</v>
      </c>
      <c r="O32" s="66" t="s">
        <v>15</v>
      </c>
      <c r="P32" s="67" t="s">
        <v>16</v>
      </c>
      <c r="Q32" s="61" t="s">
        <v>58</v>
      </c>
      <c r="R32" s="62" t="s">
        <v>59</v>
      </c>
      <c r="S32" s="62" t="s">
        <v>19</v>
      </c>
      <c r="T32" s="68" t="s">
        <v>20</v>
      </c>
      <c r="U32" s="69" t="s">
        <v>60</v>
      </c>
      <c r="V32" s="281" t="s">
        <v>147</v>
      </c>
    </row>
    <row r="33" spans="1:22" ht="15" customHeight="1">
      <c r="A33" s="307" t="s">
        <v>169</v>
      </c>
      <c r="B33" s="307"/>
      <c r="C33" s="220"/>
      <c r="D33" s="221"/>
      <c r="E33" s="221"/>
      <c r="F33" s="221"/>
      <c r="G33" s="221"/>
      <c r="H33" s="221"/>
      <c r="I33" s="221">
        <v>98</v>
      </c>
      <c r="J33" s="221">
        <v>100</v>
      </c>
      <c r="K33" s="221"/>
      <c r="L33" s="221"/>
      <c r="M33" s="221"/>
      <c r="N33" s="221"/>
      <c r="O33" s="221"/>
      <c r="P33" s="221"/>
      <c r="Q33" s="221"/>
      <c r="R33" s="221">
        <v>86</v>
      </c>
      <c r="S33" s="221"/>
      <c r="T33" s="269"/>
      <c r="U33" s="221">
        <v>62.5</v>
      </c>
      <c r="V33" s="284">
        <f>AVERAGE(C33:U33)</f>
        <v>86.625</v>
      </c>
    </row>
    <row r="34" spans="1:22" ht="15" customHeight="1">
      <c r="A34" s="282" t="s">
        <v>185</v>
      </c>
      <c r="B34" s="282"/>
      <c r="C34" s="228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16"/>
      <c r="U34" s="92"/>
      <c r="V34" s="284"/>
    </row>
    <row r="35" spans="1:22" ht="15" customHeight="1">
      <c r="A35" s="282" t="s">
        <v>186</v>
      </c>
      <c r="B35" s="282"/>
      <c r="C35" s="228"/>
      <c r="D35" s="92"/>
      <c r="E35" s="92"/>
      <c r="F35" s="92"/>
      <c r="G35" s="92"/>
      <c r="H35" s="92"/>
      <c r="I35" s="92"/>
      <c r="J35" s="92">
        <v>27.5</v>
      </c>
      <c r="K35" s="92"/>
      <c r="L35" s="92"/>
      <c r="M35" s="92"/>
      <c r="N35" s="92"/>
      <c r="O35" s="92"/>
      <c r="P35" s="92">
        <v>29</v>
      </c>
      <c r="Q35" s="92"/>
      <c r="R35" s="92">
        <v>28.33</v>
      </c>
      <c r="S35" s="92"/>
      <c r="T35" s="16"/>
      <c r="U35" s="92">
        <v>30</v>
      </c>
      <c r="V35" s="284">
        <f aca="true" t="shared" si="1" ref="V35:V36">AVERAGE(C35:U35)</f>
        <v>28.7075</v>
      </c>
    </row>
    <row r="36" spans="1:22" ht="15" customHeight="1">
      <c r="A36" s="282" t="s">
        <v>187</v>
      </c>
      <c r="B36" s="282"/>
      <c r="C36" s="228"/>
      <c r="D36" s="92"/>
      <c r="E36" s="92"/>
      <c r="F36" s="92">
        <v>40.28</v>
      </c>
      <c r="G36" s="92"/>
      <c r="H36" s="92"/>
      <c r="I36" s="92">
        <v>41.6</v>
      </c>
      <c r="J36" s="92">
        <v>56.2</v>
      </c>
      <c r="K36" s="92"/>
      <c r="L36" s="92">
        <v>41.1</v>
      </c>
      <c r="M36" s="92"/>
      <c r="N36" s="92"/>
      <c r="O36" s="92"/>
      <c r="P36" s="92"/>
      <c r="Q36" s="92">
        <v>46.66</v>
      </c>
      <c r="R36" s="92">
        <v>32</v>
      </c>
      <c r="S36" s="92">
        <v>45</v>
      </c>
      <c r="T36" s="16"/>
      <c r="U36" s="92">
        <v>41</v>
      </c>
      <c r="V36" s="284">
        <f t="shared" si="1"/>
        <v>42.980000000000004</v>
      </c>
    </row>
    <row r="37" spans="1:22" ht="15" customHeight="1">
      <c r="A37" s="282" t="s">
        <v>188</v>
      </c>
      <c r="B37" s="282"/>
      <c r="C37" s="228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6"/>
      <c r="U37" s="92"/>
      <c r="V37" s="284"/>
    </row>
    <row r="38" spans="1:22" ht="15" customHeight="1" hidden="1">
      <c r="A38" s="308"/>
      <c r="B38" s="297"/>
      <c r="C38" s="228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16"/>
      <c r="U38" s="92"/>
      <c r="V38" s="284" t="e">
        <f aca="true" t="shared" si="2" ref="V38:V45">AVERAGE(C38:U38)</f>
        <v>#DIV/0!</v>
      </c>
    </row>
    <row r="39" spans="1:22" ht="15" customHeight="1" hidden="1">
      <c r="A39" s="282" t="s">
        <v>182</v>
      </c>
      <c r="B39" s="282"/>
      <c r="C39" s="228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16"/>
      <c r="U39" s="92"/>
      <c r="V39" s="284" t="e">
        <f t="shared" si="2"/>
        <v>#DIV/0!</v>
      </c>
    </row>
    <row r="40" spans="1:22" ht="15" customHeight="1">
      <c r="A40" s="282" t="s">
        <v>189</v>
      </c>
      <c r="B40" s="282"/>
      <c r="C40" s="228"/>
      <c r="D40" s="92"/>
      <c r="E40" s="92"/>
      <c r="F40" s="92"/>
      <c r="G40" s="92"/>
      <c r="H40" s="92"/>
      <c r="I40" s="92">
        <v>177</v>
      </c>
      <c r="J40" s="92">
        <v>260</v>
      </c>
      <c r="K40" s="92"/>
      <c r="L40" s="92"/>
      <c r="M40" s="92"/>
      <c r="N40" s="92"/>
      <c r="O40" s="92"/>
      <c r="P40" s="92"/>
      <c r="Q40" s="92"/>
      <c r="R40" s="92">
        <v>185</v>
      </c>
      <c r="S40" s="92"/>
      <c r="T40" s="16"/>
      <c r="U40" s="92">
        <v>180</v>
      </c>
      <c r="V40" s="284">
        <f t="shared" si="2"/>
        <v>200.5</v>
      </c>
    </row>
    <row r="41" spans="1:22" ht="15" customHeight="1">
      <c r="A41" s="282" t="s">
        <v>190</v>
      </c>
      <c r="B41" s="282"/>
      <c r="C41" s="228"/>
      <c r="D41" s="92"/>
      <c r="E41" s="92"/>
      <c r="F41" s="92"/>
      <c r="G41" s="92"/>
      <c r="H41" s="92"/>
      <c r="I41" s="92">
        <v>239</v>
      </c>
      <c r="J41" s="92"/>
      <c r="K41" s="92"/>
      <c r="L41" s="92"/>
      <c r="M41" s="92"/>
      <c r="N41" s="92"/>
      <c r="O41" s="92"/>
      <c r="P41" s="92"/>
      <c r="Q41" s="92"/>
      <c r="R41" s="92">
        <v>210</v>
      </c>
      <c r="S41" s="92"/>
      <c r="T41" s="92"/>
      <c r="U41" s="92">
        <v>160</v>
      </c>
      <c r="V41" s="284">
        <f t="shared" si="2"/>
        <v>203</v>
      </c>
    </row>
    <row r="42" spans="1:22" ht="15" customHeight="1" hidden="1">
      <c r="A42" s="309" t="s">
        <v>191</v>
      </c>
      <c r="B42" s="309"/>
      <c r="C42" s="228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284" t="e">
        <f t="shared" si="2"/>
        <v>#DIV/0!</v>
      </c>
    </row>
    <row r="43" spans="1:22" ht="15" customHeight="1" hidden="1">
      <c r="A43" s="310"/>
      <c r="B43" s="101"/>
      <c r="C43" s="228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284" t="e">
        <f t="shared" si="2"/>
        <v>#DIV/0!</v>
      </c>
    </row>
    <row r="44" spans="1:22" ht="15" customHeight="1">
      <c r="A44" s="311" t="s">
        <v>192</v>
      </c>
      <c r="B44" s="110"/>
      <c r="C44" s="228"/>
      <c r="D44" s="92"/>
      <c r="E44" s="92"/>
      <c r="F44" s="92"/>
      <c r="G44" s="92"/>
      <c r="H44" s="92"/>
      <c r="I44" s="92"/>
      <c r="J44" s="92">
        <v>42.8</v>
      </c>
      <c r="K44" s="92"/>
      <c r="L44" s="92"/>
      <c r="M44" s="92"/>
      <c r="N44" s="92"/>
      <c r="O44" s="92"/>
      <c r="P44" s="92"/>
      <c r="Q44" s="92">
        <v>30</v>
      </c>
      <c r="R44" s="92">
        <v>32.5</v>
      </c>
      <c r="S44" s="92"/>
      <c r="T44" s="92"/>
      <c r="U44" s="92">
        <v>45</v>
      </c>
      <c r="V44" s="284">
        <f t="shared" si="2"/>
        <v>37.575</v>
      </c>
    </row>
    <row r="45" spans="1:22" ht="15" customHeight="1">
      <c r="A45" s="312" t="s">
        <v>193</v>
      </c>
      <c r="B45" s="312"/>
      <c r="C45" s="313"/>
      <c r="D45" s="314"/>
      <c r="E45" s="314"/>
      <c r="F45" s="315">
        <v>116</v>
      </c>
      <c r="G45" s="314"/>
      <c r="H45" s="314"/>
      <c r="I45" s="314"/>
      <c r="J45" s="314">
        <v>55</v>
      </c>
      <c r="K45" s="314"/>
      <c r="L45" s="314"/>
      <c r="M45" s="314"/>
      <c r="N45" s="314"/>
      <c r="O45" s="314"/>
      <c r="P45" s="314">
        <v>29</v>
      </c>
      <c r="Q45" s="314">
        <v>74</v>
      </c>
      <c r="R45" s="314"/>
      <c r="S45" s="314"/>
      <c r="T45" s="314"/>
      <c r="U45" s="314">
        <v>50</v>
      </c>
      <c r="V45" s="290">
        <f t="shared" si="2"/>
        <v>64.8</v>
      </c>
    </row>
    <row r="46" ht="12.75">
      <c r="A46" s="49" t="s">
        <v>53</v>
      </c>
    </row>
  </sheetData>
  <sheetProtection selectLockedCells="1" selectUnlockedCells="1"/>
  <mergeCells count="25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1:B21"/>
    <mergeCell ref="A22:B2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45:B45"/>
  </mergeCells>
  <printOptions horizontalCentered="1" verticalCentered="1"/>
  <pageMargins left="0.5" right="0.5118055555555555" top="0.6298611111111111" bottom="0.2361111111111111" header="0.5118055555555555" footer="0.2361111111111111"/>
  <pageSetup horizontalDpi="300" verticalDpi="300" orientation="landscape" scale="73"/>
  <headerFooter alignWithMargins="0">
    <oddFooter>&amp;LSET-1997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pane xSplit="6" ySplit="4" topLeftCell="O20" activePane="bottomRight" state="frozen"/>
      <selection pane="topLeft" activeCell="A1" sqref="A1"/>
      <selection pane="topRight" activeCell="O1" sqref="O1"/>
      <selection pane="bottomLeft" activeCell="A20" sqref="A20"/>
      <selection pane="bottomRight" activeCell="F18" sqref="F18"/>
    </sheetView>
  </sheetViews>
  <sheetFormatPr defaultColWidth="10.28125" defaultRowHeight="12.75"/>
  <cols>
    <col min="1" max="1" width="11.00390625" style="0" customWidth="1"/>
    <col min="2" max="2" width="11.28125" style="0" customWidth="1"/>
    <col min="3" max="3" width="0.13671875" style="0" customWidth="1"/>
    <col min="4" max="7" width="6.28125" style="0" customWidth="1"/>
    <col min="8" max="8" width="7.140625" style="0" customWidth="1"/>
    <col min="9" max="10" width="6.28125" style="0" customWidth="1"/>
    <col min="11" max="11" width="7.140625" style="0" customWidth="1"/>
    <col min="12" max="18" width="6.28125" style="0" customWidth="1"/>
    <col min="19" max="19" width="7.140625" style="0" customWidth="1"/>
    <col min="20" max="22" width="6.28125" style="0" customWidth="1"/>
    <col min="23" max="23" width="11.140625" style="0" customWidth="1"/>
    <col min="24" max="24" width="9.7109375" style="0" customWidth="1"/>
    <col min="25" max="16384" width="11.421875" style="0" customWidth="1"/>
  </cols>
  <sheetData>
    <row r="1" spans="1:24" ht="23.25" customHeight="1">
      <c r="A1" s="316" t="s">
        <v>194</v>
      </c>
      <c r="B1" s="317"/>
      <c r="C1" s="317"/>
      <c r="D1" s="317"/>
      <c r="E1" s="317"/>
      <c r="F1" s="318"/>
      <c r="G1" s="318"/>
      <c r="H1" s="318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3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3" ht="61.5" customHeight="1">
      <c r="A3" s="319" t="s">
        <v>195</v>
      </c>
      <c r="B3" s="320" t="s">
        <v>196</v>
      </c>
      <c r="C3" s="321"/>
      <c r="D3" s="60" t="s">
        <v>3</v>
      </c>
      <c r="E3" s="61" t="s">
        <v>4</v>
      </c>
      <c r="F3" s="62" t="s">
        <v>5</v>
      </c>
      <c r="G3" s="61" t="s">
        <v>7</v>
      </c>
      <c r="H3" s="63" t="s">
        <v>6</v>
      </c>
      <c r="I3" s="62" t="s">
        <v>8</v>
      </c>
      <c r="J3" s="64" t="s">
        <v>9</v>
      </c>
      <c r="K3" s="62" t="s">
        <v>10</v>
      </c>
      <c r="L3" s="61" t="s">
        <v>11</v>
      </c>
      <c r="M3" s="65" t="s">
        <v>12</v>
      </c>
      <c r="N3" s="61" t="s">
        <v>13</v>
      </c>
      <c r="O3" s="62" t="s">
        <v>14</v>
      </c>
      <c r="P3" s="66" t="s">
        <v>15</v>
      </c>
      <c r="Q3" s="67" t="s">
        <v>16</v>
      </c>
      <c r="R3" s="61" t="s">
        <v>58</v>
      </c>
      <c r="S3" s="62" t="s">
        <v>59</v>
      </c>
      <c r="T3" s="62" t="s">
        <v>19</v>
      </c>
      <c r="U3" s="68" t="s">
        <v>20</v>
      </c>
      <c r="V3" s="69" t="s">
        <v>60</v>
      </c>
      <c r="W3" s="281" t="s">
        <v>147</v>
      </c>
    </row>
    <row r="4" spans="1:25" ht="30" customHeight="1">
      <c r="A4" s="184"/>
      <c r="B4" s="322" t="s">
        <v>197</v>
      </c>
      <c r="C4" s="292"/>
      <c r="D4" s="220"/>
      <c r="E4" s="269">
        <v>40</v>
      </c>
      <c r="F4" s="269">
        <v>40</v>
      </c>
      <c r="G4" s="269">
        <v>52.5</v>
      </c>
      <c r="H4" s="269"/>
      <c r="I4" s="269"/>
      <c r="J4" s="269"/>
      <c r="K4" s="269">
        <v>48.3</v>
      </c>
      <c r="L4" s="269"/>
      <c r="M4" s="269"/>
      <c r="N4" s="269"/>
      <c r="O4" s="269"/>
      <c r="P4" s="269"/>
      <c r="Q4" s="269"/>
      <c r="R4" s="269">
        <v>51.25</v>
      </c>
      <c r="S4" s="269">
        <v>60</v>
      </c>
      <c r="T4" s="269"/>
      <c r="U4" s="269"/>
      <c r="V4" s="221">
        <v>40</v>
      </c>
      <c r="W4" s="290">
        <f aca="true" t="shared" si="0" ref="W4:W19">AVERAGE(D4:V4)</f>
        <v>47.43571428571429</v>
      </c>
      <c r="Y4" s="31"/>
    </row>
    <row r="5" spans="1:23" ht="30" customHeight="1">
      <c r="A5" s="209" t="s">
        <v>198</v>
      </c>
      <c r="B5" s="323" t="s">
        <v>199</v>
      </c>
      <c r="D5" s="259"/>
      <c r="E5" s="16">
        <v>53</v>
      </c>
      <c r="F5" s="16">
        <v>73</v>
      </c>
      <c r="G5" s="16">
        <v>81.66</v>
      </c>
      <c r="H5" s="16"/>
      <c r="I5" s="16"/>
      <c r="J5" s="16">
        <v>77.33</v>
      </c>
      <c r="K5" s="16">
        <v>84.4</v>
      </c>
      <c r="L5" s="16"/>
      <c r="M5" s="16"/>
      <c r="N5" s="16"/>
      <c r="O5" s="16"/>
      <c r="P5" s="16"/>
      <c r="Q5" s="16"/>
      <c r="R5" s="16">
        <v>76.25</v>
      </c>
      <c r="S5" s="16">
        <v>81.4</v>
      </c>
      <c r="T5" s="16"/>
      <c r="U5" s="16"/>
      <c r="V5" s="92">
        <v>62.5</v>
      </c>
      <c r="W5" s="290">
        <f t="shared" si="0"/>
        <v>73.6925</v>
      </c>
    </row>
    <row r="6" spans="1:23" ht="30" customHeight="1">
      <c r="A6" s="210"/>
      <c r="B6" s="323" t="s">
        <v>200</v>
      </c>
      <c r="C6" s="324"/>
      <c r="D6" s="259"/>
      <c r="E6" s="16">
        <v>8</v>
      </c>
      <c r="F6" s="16">
        <v>15</v>
      </c>
      <c r="G6" s="16"/>
      <c r="H6" s="16"/>
      <c r="I6" s="16"/>
      <c r="J6" s="16">
        <v>14.5</v>
      </c>
      <c r="K6" s="16">
        <v>23.5</v>
      </c>
      <c r="L6" s="16"/>
      <c r="M6" s="16">
        <v>20</v>
      </c>
      <c r="N6" s="16">
        <v>19</v>
      </c>
      <c r="O6" s="16"/>
      <c r="P6" s="16"/>
      <c r="Q6" s="16"/>
      <c r="R6" s="16">
        <v>19</v>
      </c>
      <c r="S6" s="16">
        <v>21</v>
      </c>
      <c r="T6" s="16"/>
      <c r="U6" s="16"/>
      <c r="V6" s="92">
        <v>18.25</v>
      </c>
      <c r="W6" s="290">
        <f t="shared" si="0"/>
        <v>17.583333333333332</v>
      </c>
    </row>
    <row r="7" spans="1:23" ht="30" customHeight="1">
      <c r="A7" s="197"/>
      <c r="B7" s="323" t="s">
        <v>201</v>
      </c>
      <c r="C7" s="324"/>
      <c r="D7" s="259"/>
      <c r="E7" s="16">
        <v>10</v>
      </c>
      <c r="F7" s="16">
        <v>21</v>
      </c>
      <c r="G7" s="16">
        <v>23.5</v>
      </c>
      <c r="H7" s="16"/>
      <c r="I7" s="16"/>
      <c r="J7" s="16">
        <v>24.33</v>
      </c>
      <c r="K7" s="16">
        <v>44.7</v>
      </c>
      <c r="L7" s="16"/>
      <c r="M7" s="16">
        <v>16.05</v>
      </c>
      <c r="N7" s="16">
        <v>31.5</v>
      </c>
      <c r="O7" s="16"/>
      <c r="P7" s="16"/>
      <c r="Q7" s="16"/>
      <c r="R7" s="16">
        <v>33.17</v>
      </c>
      <c r="S7" s="16">
        <v>25.75</v>
      </c>
      <c r="T7" s="16"/>
      <c r="U7" s="16"/>
      <c r="V7" s="92">
        <v>20</v>
      </c>
      <c r="W7" s="290">
        <f t="shared" si="0"/>
        <v>25</v>
      </c>
    </row>
    <row r="8" spans="1:23" ht="30" customHeight="1">
      <c r="A8" s="325" t="s">
        <v>82</v>
      </c>
      <c r="B8" s="323" t="s">
        <v>202</v>
      </c>
      <c r="C8" s="324"/>
      <c r="D8" s="259"/>
      <c r="E8" s="16">
        <v>18</v>
      </c>
      <c r="F8" s="16">
        <v>26</v>
      </c>
      <c r="G8" s="16">
        <v>34.27</v>
      </c>
      <c r="H8" s="16"/>
      <c r="I8" s="16"/>
      <c r="J8" s="16">
        <v>33</v>
      </c>
      <c r="K8" s="16">
        <v>62.8</v>
      </c>
      <c r="L8" s="16"/>
      <c r="M8" s="16"/>
      <c r="N8" s="16">
        <v>32.5</v>
      </c>
      <c r="O8" s="16"/>
      <c r="P8" s="16"/>
      <c r="Q8" s="16"/>
      <c r="R8" s="16">
        <v>38.33</v>
      </c>
      <c r="S8" s="16">
        <v>32</v>
      </c>
      <c r="T8" s="16"/>
      <c r="U8" s="16"/>
      <c r="V8" s="92">
        <v>35</v>
      </c>
      <c r="W8" s="290">
        <f t="shared" si="0"/>
        <v>34.65555555555555</v>
      </c>
    </row>
    <row r="9" spans="1:23" ht="30" customHeight="1">
      <c r="A9" s="212"/>
      <c r="B9" s="323" t="s">
        <v>203</v>
      </c>
      <c r="C9" s="324"/>
      <c r="D9" s="259"/>
      <c r="E9" s="16">
        <v>25</v>
      </c>
      <c r="F9" s="16">
        <v>30</v>
      </c>
      <c r="G9" s="16">
        <v>57.75</v>
      </c>
      <c r="H9" s="16"/>
      <c r="I9" s="16"/>
      <c r="J9" s="16">
        <v>37.67</v>
      </c>
      <c r="K9" s="16">
        <v>78.5</v>
      </c>
      <c r="L9" s="16"/>
      <c r="M9" s="16">
        <v>30</v>
      </c>
      <c r="N9" s="16"/>
      <c r="O9" s="16"/>
      <c r="P9" s="16"/>
      <c r="Q9" s="16"/>
      <c r="R9" s="16"/>
      <c r="S9" s="16">
        <v>40</v>
      </c>
      <c r="T9" s="16"/>
      <c r="U9" s="16"/>
      <c r="V9" s="92">
        <v>45</v>
      </c>
      <c r="W9" s="290">
        <f t="shared" si="0"/>
        <v>42.99</v>
      </c>
    </row>
    <row r="10" spans="1:23" ht="30" customHeight="1">
      <c r="A10" s="234"/>
      <c r="B10" s="323" t="s">
        <v>204</v>
      </c>
      <c r="C10" s="324"/>
      <c r="D10" s="259"/>
      <c r="E10" s="16"/>
      <c r="F10" s="16"/>
      <c r="G10" s="16"/>
      <c r="H10" s="16"/>
      <c r="I10" s="16"/>
      <c r="J10" s="16"/>
      <c r="K10" s="16">
        <v>98</v>
      </c>
      <c r="L10" s="16"/>
      <c r="M10" s="16"/>
      <c r="N10" s="16"/>
      <c r="O10" s="16"/>
      <c r="P10" s="16"/>
      <c r="Q10" s="16"/>
      <c r="R10" s="16">
        <v>41.25</v>
      </c>
      <c r="S10" s="16">
        <v>42.5</v>
      </c>
      <c r="T10" s="16"/>
      <c r="U10" s="16"/>
      <c r="V10" s="92">
        <v>55</v>
      </c>
      <c r="W10" s="290">
        <f t="shared" si="0"/>
        <v>59.1875</v>
      </c>
    </row>
    <row r="11" spans="1:23" ht="30" customHeight="1">
      <c r="A11" s="325" t="s">
        <v>86</v>
      </c>
      <c r="B11" s="323" t="s">
        <v>202</v>
      </c>
      <c r="C11" s="324"/>
      <c r="D11" s="259"/>
      <c r="E11" s="16"/>
      <c r="F11" s="16"/>
      <c r="G11" s="16"/>
      <c r="H11" s="16"/>
      <c r="I11" s="16"/>
      <c r="J11" s="16">
        <v>78.33</v>
      </c>
      <c r="K11" s="16">
        <v>110</v>
      </c>
      <c r="L11" s="16"/>
      <c r="M11" s="16"/>
      <c r="N11" s="16"/>
      <c r="O11" s="16"/>
      <c r="P11" s="16"/>
      <c r="Q11" s="16"/>
      <c r="R11" s="16">
        <v>53.75</v>
      </c>
      <c r="S11" s="16">
        <v>81.66</v>
      </c>
      <c r="T11" s="16"/>
      <c r="U11" s="16"/>
      <c r="V11" s="92">
        <v>63</v>
      </c>
      <c r="W11" s="290">
        <f t="shared" si="0"/>
        <v>77.34799999999998</v>
      </c>
    </row>
    <row r="12" spans="1:23" ht="30" customHeight="1">
      <c r="A12" s="212"/>
      <c r="B12" s="323" t="s">
        <v>203</v>
      </c>
      <c r="C12" s="324"/>
      <c r="D12" s="228"/>
      <c r="E12" s="92"/>
      <c r="F12" s="92"/>
      <c r="G12" s="92"/>
      <c r="H12" s="92"/>
      <c r="I12" s="92"/>
      <c r="J12" s="92">
        <v>90.83</v>
      </c>
      <c r="K12" s="92">
        <v>145</v>
      </c>
      <c r="L12" s="92"/>
      <c r="M12" s="92"/>
      <c r="N12" s="92"/>
      <c r="O12" s="92"/>
      <c r="P12" s="92"/>
      <c r="Q12" s="92"/>
      <c r="R12" s="92">
        <v>74.37</v>
      </c>
      <c r="S12" s="92">
        <v>103.33</v>
      </c>
      <c r="T12" s="92"/>
      <c r="U12" s="92"/>
      <c r="V12" s="92">
        <v>73</v>
      </c>
      <c r="W12" s="290">
        <f t="shared" si="0"/>
        <v>97.306</v>
      </c>
    </row>
    <row r="13" spans="1:23" ht="30" customHeight="1">
      <c r="A13" s="210"/>
      <c r="B13" s="323" t="s">
        <v>200</v>
      </c>
      <c r="C13" s="324"/>
      <c r="D13" s="259"/>
      <c r="E13" s="16">
        <v>12</v>
      </c>
      <c r="F13" s="16"/>
      <c r="G13" s="16"/>
      <c r="H13" s="16"/>
      <c r="I13" s="16"/>
      <c r="J13" s="16"/>
      <c r="K13" s="16">
        <v>25</v>
      </c>
      <c r="L13" s="16"/>
      <c r="M13" s="16"/>
      <c r="N13" s="16"/>
      <c r="O13" s="16"/>
      <c r="P13" s="16"/>
      <c r="Q13" s="16"/>
      <c r="R13" s="16"/>
      <c r="S13" s="16">
        <v>15</v>
      </c>
      <c r="T13" s="16"/>
      <c r="U13" s="16"/>
      <c r="V13" s="92">
        <v>18</v>
      </c>
      <c r="W13" s="290">
        <f t="shared" si="0"/>
        <v>17.5</v>
      </c>
    </row>
    <row r="14" spans="1:23" ht="30" customHeight="1">
      <c r="A14" s="197"/>
      <c r="B14" s="323" t="s">
        <v>201</v>
      </c>
      <c r="C14" s="324"/>
      <c r="D14" s="259"/>
      <c r="E14" s="16">
        <v>15</v>
      </c>
      <c r="F14" s="16"/>
      <c r="G14" s="16">
        <v>25</v>
      </c>
      <c r="H14" s="16"/>
      <c r="I14" s="16"/>
      <c r="J14" s="16"/>
      <c r="K14" s="16">
        <v>30</v>
      </c>
      <c r="L14" s="16"/>
      <c r="M14" s="16">
        <v>21.67</v>
      </c>
      <c r="N14" s="16">
        <v>32.5</v>
      </c>
      <c r="O14" s="16"/>
      <c r="P14" s="16"/>
      <c r="Q14" s="16"/>
      <c r="R14" s="16"/>
      <c r="S14" s="16">
        <v>20</v>
      </c>
      <c r="T14" s="16"/>
      <c r="U14" s="16"/>
      <c r="V14" s="92">
        <v>25</v>
      </c>
      <c r="W14" s="290">
        <f t="shared" si="0"/>
        <v>24.16714285714286</v>
      </c>
    </row>
    <row r="15" spans="1:23" ht="30" customHeight="1">
      <c r="A15" s="326" t="s">
        <v>80</v>
      </c>
      <c r="B15" s="323" t="s">
        <v>202</v>
      </c>
      <c r="C15" s="324"/>
      <c r="D15" s="259"/>
      <c r="E15" s="16">
        <v>25</v>
      </c>
      <c r="F15" s="16"/>
      <c r="G15" s="16"/>
      <c r="H15" s="16"/>
      <c r="I15" s="16"/>
      <c r="J15" s="16">
        <v>33.5</v>
      </c>
      <c r="K15" s="16">
        <v>35</v>
      </c>
      <c r="L15" s="16"/>
      <c r="M15" s="16">
        <v>31.67</v>
      </c>
      <c r="N15" s="16"/>
      <c r="O15" s="16"/>
      <c r="P15" s="16"/>
      <c r="Q15" s="16">
        <v>28.75</v>
      </c>
      <c r="R15" s="16"/>
      <c r="S15" s="16">
        <v>27.5</v>
      </c>
      <c r="T15" s="16"/>
      <c r="U15" s="16">
        <v>23.5</v>
      </c>
      <c r="V15" s="92">
        <v>30</v>
      </c>
      <c r="W15" s="290">
        <f t="shared" si="0"/>
        <v>29.365000000000002</v>
      </c>
    </row>
    <row r="16" spans="1:23" ht="30" customHeight="1">
      <c r="A16" s="212"/>
      <c r="B16" s="323" t="s">
        <v>203</v>
      </c>
      <c r="C16" s="324"/>
      <c r="D16" s="259"/>
      <c r="E16" s="16">
        <v>32</v>
      </c>
      <c r="F16" s="16">
        <v>31</v>
      </c>
      <c r="G16" s="16"/>
      <c r="H16" s="16">
        <v>29</v>
      </c>
      <c r="I16" s="16"/>
      <c r="J16" s="16">
        <v>38.5</v>
      </c>
      <c r="K16" s="16">
        <v>40</v>
      </c>
      <c r="L16" s="16"/>
      <c r="M16" s="16">
        <v>35</v>
      </c>
      <c r="N16" s="16"/>
      <c r="O16" s="16"/>
      <c r="P16" s="16"/>
      <c r="Q16" s="16">
        <v>33</v>
      </c>
      <c r="R16" s="16"/>
      <c r="S16" s="16">
        <v>32.5</v>
      </c>
      <c r="T16" s="16"/>
      <c r="U16" s="16">
        <v>23.5</v>
      </c>
      <c r="V16" s="92">
        <v>38</v>
      </c>
      <c r="W16" s="290">
        <f t="shared" si="0"/>
        <v>33.25</v>
      </c>
    </row>
    <row r="17" spans="1:23" ht="30" customHeight="1">
      <c r="A17" s="327" t="s">
        <v>205</v>
      </c>
      <c r="B17" s="328" t="s">
        <v>206</v>
      </c>
      <c r="C17" s="41"/>
      <c r="D17" s="228"/>
      <c r="E17" s="92"/>
      <c r="F17" s="92">
        <v>38</v>
      </c>
      <c r="G17" s="92"/>
      <c r="H17" s="92"/>
      <c r="I17" s="92"/>
      <c r="J17" s="92">
        <v>34</v>
      </c>
      <c r="K17" s="92">
        <v>55</v>
      </c>
      <c r="L17" s="92"/>
      <c r="M17" s="92"/>
      <c r="N17" s="92"/>
      <c r="O17" s="92"/>
      <c r="P17" s="92"/>
      <c r="Q17" s="92">
        <v>40.75</v>
      </c>
      <c r="R17" s="92">
        <v>41.5</v>
      </c>
      <c r="S17" s="92">
        <v>35</v>
      </c>
      <c r="T17" s="92"/>
      <c r="U17" s="92">
        <v>45</v>
      </c>
      <c r="V17" s="92">
        <v>35</v>
      </c>
      <c r="W17" s="290">
        <f t="shared" si="0"/>
        <v>40.53125</v>
      </c>
    </row>
    <row r="18" spans="1:23" ht="30" customHeight="1">
      <c r="A18" s="327" t="s">
        <v>207</v>
      </c>
      <c r="B18" s="328" t="s">
        <v>206</v>
      </c>
      <c r="C18" s="41"/>
      <c r="D18" s="228"/>
      <c r="E18" s="92"/>
      <c r="F18" s="92">
        <v>43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>
        <v>70</v>
      </c>
      <c r="S18" s="92"/>
      <c r="T18" s="92"/>
      <c r="U18" s="92">
        <v>45</v>
      </c>
      <c r="V18" s="92"/>
      <c r="W18" s="290">
        <f t="shared" si="0"/>
        <v>52.666666666666664</v>
      </c>
    </row>
    <row r="19" spans="1:23" ht="30" customHeight="1">
      <c r="A19" s="327" t="s">
        <v>94</v>
      </c>
      <c r="B19" s="329" t="s">
        <v>206</v>
      </c>
      <c r="C19" s="47"/>
      <c r="D19" s="229"/>
      <c r="E19" s="230"/>
      <c r="F19" s="230">
        <v>43</v>
      </c>
      <c r="G19" s="230"/>
      <c r="H19" s="230">
        <v>100</v>
      </c>
      <c r="I19" s="230"/>
      <c r="J19" s="230"/>
      <c r="K19" s="230"/>
      <c r="L19" s="230"/>
      <c r="M19" s="230"/>
      <c r="N19" s="230"/>
      <c r="O19" s="230"/>
      <c r="P19" s="230"/>
      <c r="Q19" s="230">
        <v>85</v>
      </c>
      <c r="R19" s="230"/>
      <c r="S19" s="230"/>
      <c r="T19" s="230"/>
      <c r="U19" s="230">
        <v>80</v>
      </c>
      <c r="V19" s="230"/>
      <c r="W19" s="290">
        <f t="shared" si="0"/>
        <v>77</v>
      </c>
    </row>
    <row r="20" s="103" customFormat="1" ht="12.75">
      <c r="A20" s="103" t="s">
        <v>53</v>
      </c>
    </row>
  </sheetData>
  <sheetProtection selectLockedCells="1" selectUnlockedCells="1"/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scale="75"/>
  <headerFooter alignWithMargins="0">
    <oddFooter>&amp;LSET-1997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pane xSplit="4" ySplit="3" topLeftCell="N20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W21" sqref="W21"/>
    </sheetView>
  </sheetViews>
  <sheetFormatPr defaultColWidth="10.28125" defaultRowHeight="12.75"/>
  <cols>
    <col min="1" max="1" width="10.140625" style="12" customWidth="1"/>
    <col min="2" max="2" width="11.421875" style="12" customWidth="1"/>
    <col min="3" max="3" width="14.57421875" style="12" customWidth="1"/>
    <col min="4" max="22" width="6.28125" style="12" customWidth="1"/>
    <col min="23" max="23" width="10.7109375" style="12" customWidth="1"/>
    <col min="24" max="24" width="11.140625" style="12" customWidth="1"/>
    <col min="25" max="16384" width="11.421875" style="12" customWidth="1"/>
  </cols>
  <sheetData>
    <row r="1" spans="1:6" ht="26.25">
      <c r="A1" s="330" t="s">
        <v>208</v>
      </c>
      <c r="B1" s="2"/>
      <c r="C1" s="2"/>
      <c r="D1" s="2"/>
      <c r="E1" s="2"/>
      <c r="F1" s="2"/>
    </row>
    <row r="2" ht="13.5">
      <c r="J2"/>
    </row>
    <row r="3" spans="1:23" ht="61.5" customHeight="1">
      <c r="A3" s="331" t="s">
        <v>209</v>
      </c>
      <c r="B3" s="332" t="s">
        <v>210</v>
      </c>
      <c r="C3" s="333" t="s">
        <v>127</v>
      </c>
      <c r="D3" s="60" t="s">
        <v>3</v>
      </c>
      <c r="E3" s="61" t="s">
        <v>4</v>
      </c>
      <c r="F3" s="62" t="s">
        <v>5</v>
      </c>
      <c r="G3" s="63" t="s">
        <v>6</v>
      </c>
      <c r="H3" s="61" t="s">
        <v>7</v>
      </c>
      <c r="I3" s="62" t="s">
        <v>8</v>
      </c>
      <c r="J3" s="64" t="s">
        <v>9</v>
      </c>
      <c r="K3" s="62" t="s">
        <v>10</v>
      </c>
      <c r="L3" s="61" t="s">
        <v>11</v>
      </c>
      <c r="M3" s="65" t="s">
        <v>12</v>
      </c>
      <c r="N3" s="61" t="s">
        <v>13</v>
      </c>
      <c r="O3" s="62" t="s">
        <v>14</v>
      </c>
      <c r="P3" s="66" t="s">
        <v>15</v>
      </c>
      <c r="Q3" s="67" t="s">
        <v>16</v>
      </c>
      <c r="R3" s="61" t="s">
        <v>58</v>
      </c>
      <c r="S3" s="62" t="s">
        <v>59</v>
      </c>
      <c r="T3" s="62" t="s">
        <v>19</v>
      </c>
      <c r="U3" s="68" t="s">
        <v>20</v>
      </c>
      <c r="V3" s="69" t="s">
        <v>60</v>
      </c>
      <c r="W3" s="334" t="s">
        <v>147</v>
      </c>
    </row>
    <row r="4" spans="1:23" ht="19.5" customHeight="1">
      <c r="A4" s="209" t="s">
        <v>211</v>
      </c>
      <c r="B4" s="209"/>
      <c r="C4" s="209"/>
      <c r="D4" s="273"/>
      <c r="E4" s="269">
        <v>130</v>
      </c>
      <c r="F4" s="269">
        <v>135</v>
      </c>
      <c r="G4" s="269">
        <v>120</v>
      </c>
      <c r="H4" s="269">
        <v>111.85</v>
      </c>
      <c r="I4" s="269">
        <v>145</v>
      </c>
      <c r="J4" s="269">
        <v>107.86</v>
      </c>
      <c r="K4" s="269">
        <v>110</v>
      </c>
      <c r="L4" s="269"/>
      <c r="M4" s="269">
        <v>113.75</v>
      </c>
      <c r="N4" s="269">
        <v>93.33</v>
      </c>
      <c r="O4" s="269"/>
      <c r="P4" s="269"/>
      <c r="Q4" s="269">
        <v>125</v>
      </c>
      <c r="R4" s="269">
        <v>113.33</v>
      </c>
      <c r="S4" s="269">
        <v>108.75</v>
      </c>
      <c r="T4" s="269"/>
      <c r="U4" s="269"/>
      <c r="V4" s="269">
        <v>123</v>
      </c>
      <c r="W4" s="335">
        <f aca="true" t="shared" si="0" ref="W4:W12">AVERAGE(D4:V4)</f>
        <v>118.22076923076922</v>
      </c>
    </row>
    <row r="5" spans="1:23" ht="19.5" customHeight="1">
      <c r="A5" s="209" t="s">
        <v>212</v>
      </c>
      <c r="B5" s="209"/>
      <c r="C5" s="209"/>
      <c r="D5" s="259"/>
      <c r="E5" s="16">
        <v>180</v>
      </c>
      <c r="F5" s="16">
        <v>208</v>
      </c>
      <c r="G5" s="16"/>
      <c r="H5" s="16">
        <v>348.33</v>
      </c>
      <c r="I5" s="16">
        <v>168</v>
      </c>
      <c r="J5" s="16">
        <v>268.57</v>
      </c>
      <c r="K5" s="16">
        <v>300</v>
      </c>
      <c r="L5" s="16"/>
      <c r="M5" s="16"/>
      <c r="N5" s="16"/>
      <c r="O5" s="16"/>
      <c r="P5" s="16"/>
      <c r="Q5" s="16"/>
      <c r="R5" s="16">
        <v>216</v>
      </c>
      <c r="S5" s="16">
        <v>260</v>
      </c>
      <c r="T5" s="16"/>
      <c r="U5" s="16"/>
      <c r="V5" s="16">
        <v>225</v>
      </c>
      <c r="W5" s="335">
        <f t="shared" si="0"/>
        <v>241.5444444444444</v>
      </c>
    </row>
    <row r="6" spans="1:23" ht="19.5" customHeight="1">
      <c r="A6" s="209" t="s">
        <v>213</v>
      </c>
      <c r="B6" s="209"/>
      <c r="C6" s="209"/>
      <c r="D6" s="259"/>
      <c r="E6" s="16">
        <v>160</v>
      </c>
      <c r="F6" s="16">
        <v>128</v>
      </c>
      <c r="G6" s="16">
        <v>115</v>
      </c>
      <c r="H6" s="16"/>
      <c r="I6" s="16">
        <v>112</v>
      </c>
      <c r="J6" s="16"/>
      <c r="K6" s="16">
        <v>100</v>
      </c>
      <c r="L6" s="16"/>
      <c r="M6" s="16">
        <v>170</v>
      </c>
      <c r="N6" s="16">
        <v>90</v>
      </c>
      <c r="O6" s="16"/>
      <c r="P6" s="16"/>
      <c r="Q6" s="16">
        <v>130</v>
      </c>
      <c r="R6" s="16"/>
      <c r="S6" s="16">
        <v>107.5</v>
      </c>
      <c r="T6" s="16"/>
      <c r="U6" s="16">
        <v>115</v>
      </c>
      <c r="V6" s="16">
        <v>122</v>
      </c>
      <c r="W6" s="335">
        <f t="shared" si="0"/>
        <v>122.68181818181819</v>
      </c>
    </row>
    <row r="7" spans="1:23" ht="19.5" customHeight="1">
      <c r="A7" s="209" t="s">
        <v>214</v>
      </c>
      <c r="B7" s="209"/>
      <c r="C7" s="209"/>
      <c r="D7" s="259"/>
      <c r="E7" s="16">
        <v>130</v>
      </c>
      <c r="F7" s="16">
        <v>122</v>
      </c>
      <c r="G7" s="16">
        <v>80</v>
      </c>
      <c r="H7" s="16"/>
      <c r="I7" s="16"/>
      <c r="J7" s="16"/>
      <c r="K7" s="16"/>
      <c r="L7" s="16"/>
      <c r="M7" s="16">
        <v>110</v>
      </c>
      <c r="N7" s="16">
        <v>117.33</v>
      </c>
      <c r="O7" s="16"/>
      <c r="P7" s="16"/>
      <c r="Q7" s="16">
        <v>90</v>
      </c>
      <c r="R7" s="16"/>
      <c r="S7" s="16"/>
      <c r="T7" s="16"/>
      <c r="U7" s="16">
        <v>115</v>
      </c>
      <c r="V7" s="16"/>
      <c r="W7" s="335">
        <f t="shared" si="0"/>
        <v>109.18999999999998</v>
      </c>
    </row>
    <row r="8" spans="1:23" ht="19.5" customHeight="1">
      <c r="A8" s="209" t="s">
        <v>215</v>
      </c>
      <c r="B8" s="209"/>
      <c r="C8" s="209"/>
      <c r="D8" s="259"/>
      <c r="E8" s="16">
        <v>170</v>
      </c>
      <c r="F8" s="16">
        <v>120</v>
      </c>
      <c r="G8" s="16"/>
      <c r="H8" s="16">
        <v>165</v>
      </c>
      <c r="I8" s="16"/>
      <c r="J8" s="16">
        <v>235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193</v>
      </c>
      <c r="W8" s="335">
        <f t="shared" si="0"/>
        <v>176.6</v>
      </c>
    </row>
    <row r="9" spans="1:23" ht="19.5" customHeight="1" hidden="1">
      <c r="A9" s="184" t="s">
        <v>216</v>
      </c>
      <c r="B9" s="184"/>
      <c r="C9" s="184"/>
      <c r="D9" s="25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335" t="e">
        <f t="shared" si="0"/>
        <v>#DIV/0!</v>
      </c>
    </row>
    <row r="10" spans="1:23" ht="19.5" customHeight="1">
      <c r="A10" s="336" t="s">
        <v>217</v>
      </c>
      <c r="B10" s="337"/>
      <c r="C10" s="338"/>
      <c r="D10" s="259"/>
      <c r="E10" s="16"/>
      <c r="F10" s="16">
        <v>175</v>
      </c>
      <c r="G10" s="16"/>
      <c r="H10" s="16">
        <v>336.66</v>
      </c>
      <c r="I10" s="16"/>
      <c r="J10" s="16">
        <v>380</v>
      </c>
      <c r="K10" s="16">
        <v>342.5</v>
      </c>
      <c r="L10" s="16"/>
      <c r="M10" s="16"/>
      <c r="N10" s="16"/>
      <c r="O10" s="16"/>
      <c r="P10" s="16"/>
      <c r="Q10" s="16"/>
      <c r="R10" s="16">
        <v>300</v>
      </c>
      <c r="S10" s="16">
        <v>360</v>
      </c>
      <c r="T10" s="16"/>
      <c r="U10" s="16"/>
      <c r="V10" s="16">
        <v>450</v>
      </c>
      <c r="W10" s="335">
        <f t="shared" si="0"/>
        <v>334.88</v>
      </c>
    </row>
    <row r="11" spans="1:23" ht="19.5" customHeight="1">
      <c r="A11" s="336" t="s">
        <v>218</v>
      </c>
      <c r="B11" s="337"/>
      <c r="C11" s="338"/>
      <c r="D11" s="259"/>
      <c r="E11" s="16"/>
      <c r="F11" s="16">
        <v>175</v>
      </c>
      <c r="G11" s="16"/>
      <c r="H11" s="16">
        <v>410</v>
      </c>
      <c r="I11" s="16"/>
      <c r="J11" s="16">
        <v>380</v>
      </c>
      <c r="K11" s="16">
        <v>300</v>
      </c>
      <c r="L11" s="16"/>
      <c r="M11" s="16"/>
      <c r="N11" s="16"/>
      <c r="O11" s="16"/>
      <c r="P11" s="16"/>
      <c r="Q11" s="16"/>
      <c r="R11" s="16">
        <v>283.33</v>
      </c>
      <c r="S11" s="16">
        <v>360</v>
      </c>
      <c r="T11" s="16"/>
      <c r="U11" s="16"/>
      <c r="V11" s="16">
        <v>440</v>
      </c>
      <c r="W11" s="335">
        <f t="shared" si="0"/>
        <v>335.4757142857143</v>
      </c>
    </row>
    <row r="12" spans="1:23" ht="19.5" customHeight="1">
      <c r="A12" s="339" t="s">
        <v>219</v>
      </c>
      <c r="B12" s="340"/>
      <c r="C12" s="341"/>
      <c r="D12" s="25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450</v>
      </c>
      <c r="S12" s="16"/>
      <c r="T12" s="16"/>
      <c r="U12" s="16"/>
      <c r="V12" s="16"/>
      <c r="W12" s="335">
        <f t="shared" si="0"/>
        <v>450</v>
      </c>
    </row>
    <row r="13" spans="1:23" ht="19.5" customHeight="1">
      <c r="A13" s="342" t="s">
        <v>220</v>
      </c>
      <c r="B13" s="343"/>
      <c r="C13" s="343"/>
      <c r="D13" s="288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344"/>
    </row>
    <row r="14" spans="1:24" ht="12.75">
      <c r="A14" s="49" t="s">
        <v>53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</row>
    <row r="15" spans="1:24" ht="12">
      <c r="A15" s="346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</row>
    <row r="16" spans="1:24" ht="12.75">
      <c r="A16" s="346"/>
      <c r="B16" s="345"/>
      <c r="C16" s="345"/>
      <c r="D16" s="345"/>
      <c r="E16" s="345"/>
      <c r="F16" s="345"/>
      <c r="G16" s="345"/>
      <c r="H16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</row>
    <row r="17" spans="1:6" s="345" customFormat="1" ht="13.5" hidden="1">
      <c r="A17" s="346"/>
      <c r="F17" s="347"/>
    </row>
    <row r="18" s="345" customFormat="1" ht="12">
      <c r="A18" s="346"/>
    </row>
    <row r="19" s="345" customFormat="1" ht="12">
      <c r="A19" s="346"/>
    </row>
    <row r="20" spans="1:6" s="345" customFormat="1" ht="26.25">
      <c r="A20" s="330" t="s">
        <v>221</v>
      </c>
      <c r="B20" s="2"/>
      <c r="C20" s="2"/>
      <c r="D20" s="2"/>
      <c r="E20" s="2"/>
      <c r="F20" s="2"/>
    </row>
    <row r="21" spans="1:6" s="345" customFormat="1" ht="16.5">
      <c r="A21" s="348"/>
      <c r="B21" s="2"/>
      <c r="C21" s="2"/>
      <c r="D21" s="2"/>
      <c r="E21" s="2"/>
      <c r="F21" s="2"/>
    </row>
    <row r="22" spans="1:23" s="345" customFormat="1" ht="68.25">
      <c r="A22" s="349" t="s">
        <v>222</v>
      </c>
      <c r="B22" s="350"/>
      <c r="C22" s="347" t="s">
        <v>127</v>
      </c>
      <c r="D22" s="60" t="s">
        <v>3</v>
      </c>
      <c r="E22" s="61" t="s">
        <v>4</v>
      </c>
      <c r="F22" s="62" t="s">
        <v>5</v>
      </c>
      <c r="G22" s="62" t="s">
        <v>6</v>
      </c>
      <c r="H22" s="61" t="s">
        <v>7</v>
      </c>
      <c r="I22" s="62" t="s">
        <v>8</v>
      </c>
      <c r="J22" s="64" t="s">
        <v>9</v>
      </c>
      <c r="K22" s="62" t="s">
        <v>10</v>
      </c>
      <c r="L22" s="61" t="s">
        <v>11</v>
      </c>
      <c r="M22" s="65" t="s">
        <v>12</v>
      </c>
      <c r="N22" s="61" t="s">
        <v>13</v>
      </c>
      <c r="O22" s="62" t="s">
        <v>14</v>
      </c>
      <c r="P22" s="66" t="s">
        <v>15</v>
      </c>
      <c r="Q22" s="67" t="s">
        <v>16</v>
      </c>
      <c r="R22" s="61" t="s">
        <v>58</v>
      </c>
      <c r="S22" s="62" t="s">
        <v>59</v>
      </c>
      <c r="T22" s="62" t="s">
        <v>19</v>
      </c>
      <c r="U22" s="68" t="s">
        <v>20</v>
      </c>
      <c r="V22" s="69" t="s">
        <v>60</v>
      </c>
      <c r="W22" s="334" t="s">
        <v>147</v>
      </c>
    </row>
    <row r="23" spans="1:23" ht="18.75" customHeight="1">
      <c r="A23" s="351" t="s">
        <v>223</v>
      </c>
      <c r="B23" s="351"/>
      <c r="C23" s="351"/>
      <c r="D23" s="273"/>
      <c r="E23" s="269"/>
      <c r="F23" s="269">
        <v>1.3</v>
      </c>
      <c r="G23" s="269"/>
      <c r="H23" s="269">
        <v>2.2</v>
      </c>
      <c r="I23" s="269">
        <v>3.4</v>
      </c>
      <c r="J23" s="269">
        <v>0.86</v>
      </c>
      <c r="K23" s="269">
        <v>1</v>
      </c>
      <c r="L23" s="269"/>
      <c r="M23" s="269">
        <v>4.67</v>
      </c>
      <c r="N23" s="269">
        <v>2.75</v>
      </c>
      <c r="O23" s="269"/>
      <c r="P23" s="269"/>
      <c r="Q23" s="269"/>
      <c r="R23" s="269">
        <v>2.9</v>
      </c>
      <c r="S23" s="269">
        <v>2.42</v>
      </c>
      <c r="T23" s="269"/>
      <c r="U23" s="269"/>
      <c r="V23" s="269">
        <v>1.6</v>
      </c>
      <c r="W23" s="335">
        <f aca="true" t="shared" si="1" ref="W23:W25">AVERAGE(D23:V23)</f>
        <v>2.3099999999999996</v>
      </c>
    </row>
    <row r="24" spans="1:23" ht="18.75" customHeight="1">
      <c r="A24" s="352" t="s">
        <v>224</v>
      </c>
      <c r="B24" s="353"/>
      <c r="C24" s="354"/>
      <c r="D24" s="259"/>
      <c r="E24" s="16">
        <v>8</v>
      </c>
      <c r="F24" s="16"/>
      <c r="G24" s="16"/>
      <c r="H24" s="16">
        <v>2.09</v>
      </c>
      <c r="I24" s="16">
        <v>3.5</v>
      </c>
      <c r="J24" s="16">
        <v>1.24</v>
      </c>
      <c r="K24" s="16">
        <v>2.65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v>1.5</v>
      </c>
      <c r="W24" s="335">
        <f t="shared" si="1"/>
        <v>3.1633333333333336</v>
      </c>
    </row>
    <row r="25" spans="1:23" ht="18.75" customHeight="1">
      <c r="A25" s="355"/>
      <c r="B25" s="356" t="s">
        <v>225</v>
      </c>
      <c r="C25" s="357"/>
      <c r="D25" s="288"/>
      <c r="E25" s="264">
        <v>3</v>
      </c>
      <c r="F25" s="264"/>
      <c r="G25" s="264"/>
      <c r="H25" s="264"/>
      <c r="I25" s="264">
        <v>2.8</v>
      </c>
      <c r="J25" s="264">
        <v>4</v>
      </c>
      <c r="K25" s="264">
        <v>1.2</v>
      </c>
      <c r="L25" s="264"/>
      <c r="M25" s="264">
        <v>4.5</v>
      </c>
      <c r="N25" s="264"/>
      <c r="O25" s="264"/>
      <c r="P25" s="264"/>
      <c r="Q25" s="264"/>
      <c r="R25" s="264">
        <v>3.5</v>
      </c>
      <c r="S25" s="264">
        <v>4.25</v>
      </c>
      <c r="T25" s="264"/>
      <c r="U25" s="264"/>
      <c r="V25" s="264"/>
      <c r="W25" s="335">
        <f t="shared" si="1"/>
        <v>3.3214285714285716</v>
      </c>
    </row>
    <row r="26" spans="1:21" ht="12.75" hidden="1">
      <c r="A26" s="358"/>
      <c r="B26" s="359"/>
      <c r="C26" s="360"/>
      <c r="D26" s="294"/>
      <c r="E26" s="294"/>
      <c r="F26" s="292"/>
      <c r="G26" s="293"/>
      <c r="H26" s="294"/>
      <c r="I26" s="292"/>
      <c r="J26" s="293"/>
      <c r="K26" s="292"/>
      <c r="L26" s="293"/>
      <c r="M26" s="292"/>
      <c r="N26" s="293"/>
      <c r="O26" s="292"/>
      <c r="P26" s="293"/>
      <c r="Q26" s="292"/>
      <c r="R26" s="293"/>
      <c r="S26" s="292"/>
      <c r="T26" s="293"/>
      <c r="U26" s="295"/>
    </row>
    <row r="27" spans="1:21" ht="12" hidden="1">
      <c r="A27" s="361"/>
      <c r="B27" s="362"/>
      <c r="C27" s="363"/>
      <c r="D27" s="294"/>
      <c r="E27" s="294"/>
      <c r="F27" s="292"/>
      <c r="G27" s="293"/>
      <c r="H27" s="294"/>
      <c r="I27" s="292"/>
      <c r="J27" s="293"/>
      <c r="K27" s="292"/>
      <c r="L27" s="293"/>
      <c r="M27" s="292"/>
      <c r="N27" s="293"/>
      <c r="O27" s="292"/>
      <c r="P27" s="293"/>
      <c r="Q27" s="292"/>
      <c r="R27" s="293"/>
      <c r="S27" s="292"/>
      <c r="T27" s="293"/>
      <c r="U27" s="295"/>
    </row>
    <row r="28" spans="1:21" ht="12.75" hidden="1">
      <c r="A28" s="364"/>
      <c r="B28" s="365"/>
      <c r="C28" s="366"/>
      <c r="D28" s="304"/>
      <c r="E28" s="304"/>
      <c r="F28" s="302"/>
      <c r="G28" s="303"/>
      <c r="H28" s="304"/>
      <c r="I28" s="302"/>
      <c r="J28" s="303"/>
      <c r="K28" s="302"/>
      <c r="L28" s="303"/>
      <c r="M28" s="302"/>
      <c r="N28" s="303"/>
      <c r="O28" s="302"/>
      <c r="P28" s="303"/>
      <c r="Q28" s="302"/>
      <c r="R28" s="303"/>
      <c r="S28" s="302"/>
      <c r="T28" s="303"/>
      <c r="U28" s="305"/>
    </row>
    <row r="29" spans="1:3" ht="12.75">
      <c r="A29" s="49" t="s">
        <v>53</v>
      </c>
      <c r="B29" s="345"/>
      <c r="C29" s="345"/>
    </row>
  </sheetData>
  <sheetProtection selectLockedCells="1" selectUnlockedCells="1"/>
  <mergeCells count="7">
    <mergeCell ref="A4:C4"/>
    <mergeCell ref="A5:C5"/>
    <mergeCell ref="A6:C6"/>
    <mergeCell ref="A7:C7"/>
    <mergeCell ref="A8:C8"/>
    <mergeCell ref="A9:C9"/>
    <mergeCell ref="A23:C23"/>
  </mergeCells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7"/>
  <headerFooter alignWithMargins="0">
    <oddFooter>&amp;LSET-1997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SEAB-CISM-DERAL_DEB1</dc:creator>
  <cp:keywords/>
  <dc:description/>
  <cp:lastModifiedBy>SEAB</cp:lastModifiedBy>
  <cp:lastPrinted>2007-02-22T18:31:42Z</cp:lastPrinted>
  <dcterms:created xsi:type="dcterms:W3CDTF">1997-09-12T12:40:25Z</dcterms:created>
  <dcterms:modified xsi:type="dcterms:W3CDTF">2007-02-22T18:35:03Z</dcterms:modified>
  <cp:category/>
  <cp:version/>
  <cp:contentType/>
  <cp:contentStatus/>
</cp:coreProperties>
</file>