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guilhermega\Desktop\"/>
    </mc:Choice>
  </mc:AlternateContent>
  <bookViews>
    <workbookView xWindow="0" yWindow="0" windowWidth="28800" windowHeight="12210" firstSheet="1" activeTab="1"/>
  </bookViews>
  <sheets>
    <sheet name="base net" sheetId="1" state="hidden" r:id="rId1"/>
    <sheet name="29-09-2026" sheetId="5" r:id="rId2"/>
    <sheet name="Planilha10" sheetId="15" state="hidden" r:id="rId3"/>
    <sheet name="Planilha9" sheetId="14" state="hidden" r:id="rId4"/>
    <sheet name="Planilha7" sheetId="12" state="hidden" r:id="rId5"/>
    <sheet name="Planilha6" sheetId="11" state="hidden" r:id="rId6"/>
    <sheet name="Planilha5" sheetId="10" state="hidden" r:id="rId7"/>
    <sheet name="Planilha4" sheetId="9" state="hidden" r:id="rId8"/>
    <sheet name="Planilha2" sheetId="7" state="hidden" r:id="rId9"/>
    <sheet name="Planilha1" sheetId="6" state="hidden" r:id="rId10"/>
    <sheet name="Planilha3" sheetId="8" state="hidden" r:id="rId11"/>
    <sheet name="28-09-2026" sheetId="2" r:id="rId12"/>
    <sheet name="Planilha8" sheetId="13" state="hidden" r:id="rId13"/>
  </sheets>
  <calcPr calcId="162913"/>
</workbook>
</file>

<file path=xl/calcChain.xml><?xml version="1.0" encoding="utf-8"?>
<calcChain xmlns="http://schemas.openxmlformats.org/spreadsheetml/2006/main">
  <c r="AA1" i="1" l="1" a="1"/>
  <c r="AA1" i="1" s="1"/>
  <c r="AA2" i="1" a="1"/>
  <c r="AA2" i="1" s="1"/>
  <c r="AA3" i="1" a="1"/>
  <c r="AA3" i="1" s="1"/>
  <c r="AA4" i="1" a="1"/>
  <c r="AA4" i="1" s="1"/>
  <c r="AA5" i="1" a="1"/>
  <c r="AA5" i="1" s="1"/>
  <c r="AA6" i="1" a="1"/>
  <c r="AA6" i="1" s="1"/>
  <c r="AA7" i="1" a="1"/>
  <c r="AA7" i="1" s="1"/>
  <c r="AA8" i="1" a="1"/>
  <c r="AA8" i="1" s="1"/>
  <c r="AA9" i="1" a="1"/>
  <c r="AA9" i="1" s="1"/>
  <c r="AA10" i="1" a="1"/>
  <c r="AA10" i="1" s="1"/>
  <c r="AA11" i="1" a="1"/>
  <c r="AA11" i="1" s="1"/>
  <c r="AA12" i="1" a="1"/>
  <c r="AA12" i="1" s="1"/>
  <c r="AA13" i="1" a="1"/>
  <c r="AA13" i="1" s="1"/>
  <c r="AA14" i="1" a="1"/>
  <c r="AA14" i="1" s="1"/>
  <c r="AA15" i="1" a="1"/>
  <c r="AA15" i="1" s="1"/>
  <c r="AA16" i="1" a="1"/>
  <c r="AA16" i="1" s="1"/>
  <c r="AA17" i="1" a="1"/>
  <c r="AA17" i="1" s="1"/>
  <c r="AA18" i="1" a="1"/>
  <c r="AA18" i="1" s="1"/>
  <c r="AA19" i="1" a="1"/>
  <c r="AA19" i="1" s="1"/>
  <c r="AA20" i="1" a="1"/>
  <c r="AA20" i="1" s="1"/>
  <c r="AA21" i="1" a="1"/>
  <c r="AA21" i="1" s="1"/>
  <c r="AA22" i="1" a="1"/>
  <c r="AA22" i="1" s="1"/>
  <c r="AA23" i="1" a="1"/>
  <c r="AA23" i="1" s="1"/>
  <c r="AA24" i="1" a="1"/>
  <c r="AA24" i="1" s="1"/>
  <c r="AA25" i="1" a="1"/>
  <c r="AA25" i="1" s="1"/>
  <c r="AA26" i="1" a="1"/>
  <c r="AA26" i="1" s="1"/>
  <c r="AA27" i="1" a="1"/>
  <c r="AA27" i="1" s="1"/>
  <c r="AA28" i="1" a="1"/>
  <c r="AA28" i="1" s="1"/>
  <c r="AA29" i="1" a="1"/>
  <c r="AA29" i="1" s="1"/>
  <c r="AA30" i="1" a="1"/>
  <c r="AA30" i="1" s="1"/>
  <c r="AA31" i="1" a="1"/>
  <c r="AA31" i="1" s="1"/>
  <c r="AA32" i="1" a="1"/>
  <c r="AA32" i="1" s="1"/>
  <c r="AA33" i="1" a="1"/>
  <c r="AA33" i="1" s="1"/>
  <c r="AA34" i="1" a="1"/>
  <c r="AA34" i="1" s="1"/>
  <c r="AA35" i="1" a="1"/>
  <c r="AA35" i="1" s="1"/>
  <c r="AA36" i="1" a="1"/>
  <c r="AA36" i="1" s="1"/>
  <c r="AA37" i="1" a="1"/>
  <c r="AA37" i="1" s="1"/>
  <c r="AA38" i="1" a="1"/>
  <c r="AA38" i="1" s="1"/>
  <c r="AA39" i="1" a="1"/>
  <c r="AA39" i="1" s="1"/>
  <c r="AA40" i="1" a="1"/>
  <c r="AA40" i="1" s="1"/>
  <c r="AA41" i="1" a="1"/>
  <c r="AA41" i="1" s="1"/>
  <c r="AA42" i="1" a="1"/>
  <c r="AA42" i="1" s="1"/>
  <c r="AA43" i="1" a="1"/>
  <c r="AA43" i="1" s="1"/>
  <c r="AA44" i="1" a="1"/>
  <c r="AA44" i="1" s="1"/>
  <c r="AA45" i="1" a="1"/>
  <c r="AA45" i="1" s="1"/>
  <c r="AA46" i="1" a="1"/>
  <c r="AA46" i="1" s="1"/>
  <c r="AA47" i="1" a="1"/>
  <c r="AA47" i="1" s="1"/>
  <c r="AA48" i="1" a="1"/>
  <c r="AA48" i="1" s="1"/>
  <c r="AS48" i="1" l="1" a="1"/>
  <c r="AS48" i="1" s="1"/>
  <c r="AR48" i="1" a="1"/>
  <c r="AR48" i="1" s="1"/>
  <c r="AQ48" i="1" a="1"/>
  <c r="AQ48" i="1" s="1"/>
  <c r="AP48" i="1" a="1"/>
  <c r="AP48" i="1" s="1"/>
  <c r="AO48" i="1" a="1"/>
  <c r="AO48" i="1" s="1"/>
  <c r="AN48" i="1" a="1"/>
  <c r="AN48" i="1" s="1"/>
  <c r="AM48" i="1" a="1"/>
  <c r="AM48" i="1" s="1"/>
  <c r="AL48" i="1" a="1"/>
  <c r="AL48" i="1" s="1"/>
  <c r="AK48" i="1" a="1"/>
  <c r="AK48" i="1" s="1"/>
  <c r="AJ48" i="1" a="1"/>
  <c r="AJ48" i="1" s="1"/>
  <c r="AI48" i="1" a="1"/>
  <c r="AI48" i="1" s="1"/>
  <c r="AH48" i="1" a="1"/>
  <c r="AH48" i="1" s="1"/>
  <c r="AG48" i="1" a="1"/>
  <c r="AG48" i="1" s="1"/>
  <c r="AF48" i="1" a="1"/>
  <c r="AF48" i="1" s="1"/>
  <c r="AE48" i="1" a="1"/>
  <c r="AE48" i="1" s="1"/>
  <c r="AD48" i="1" a="1"/>
  <c r="AD48" i="1" s="1"/>
  <c r="AC48" i="1" a="1"/>
  <c r="AC48" i="1" s="1"/>
  <c r="AB48" i="1" a="1"/>
  <c r="AB48" i="1" s="1"/>
  <c r="AS47" i="1" a="1"/>
  <c r="AS47" i="1" s="1"/>
  <c r="AR47" i="1" a="1"/>
  <c r="AR47" i="1" s="1"/>
  <c r="AQ47" i="1" a="1"/>
  <c r="AQ47" i="1" s="1"/>
  <c r="AP47" i="1" a="1"/>
  <c r="AP47" i="1" s="1"/>
  <c r="AO47" i="1" a="1"/>
  <c r="AO47" i="1" s="1"/>
  <c r="AN47" i="1" a="1"/>
  <c r="AN47" i="1" s="1"/>
  <c r="AM47" i="1" a="1"/>
  <c r="AM47" i="1" s="1"/>
  <c r="AL47" i="1" a="1"/>
  <c r="AL47" i="1" s="1"/>
  <c r="AK47" i="1" a="1"/>
  <c r="AK47" i="1" s="1"/>
  <c r="AJ47" i="1" a="1"/>
  <c r="AJ47" i="1" s="1"/>
  <c r="AI47" i="1" a="1"/>
  <c r="AI47" i="1" s="1"/>
  <c r="AH47" i="1" a="1"/>
  <c r="AH47" i="1" s="1"/>
  <c r="AG47" i="1" a="1"/>
  <c r="AG47" i="1" s="1"/>
  <c r="AF47" i="1" a="1"/>
  <c r="AF47" i="1" s="1"/>
  <c r="AE47" i="1" a="1"/>
  <c r="AE47" i="1" s="1"/>
  <c r="AD47" i="1" a="1"/>
  <c r="AD47" i="1" s="1"/>
  <c r="AC47" i="1" a="1"/>
  <c r="AC47" i="1" s="1"/>
  <c r="AB47" i="1" a="1"/>
  <c r="AB47" i="1" s="1"/>
  <c r="AS46" i="1" a="1"/>
  <c r="AS46" i="1" s="1"/>
  <c r="AR46" i="1" a="1"/>
  <c r="AR46" i="1" s="1"/>
  <c r="AQ46" i="1" a="1"/>
  <c r="AQ46" i="1" s="1"/>
  <c r="AP46" i="1" a="1"/>
  <c r="AP46" i="1" s="1"/>
  <c r="AO46" i="1" a="1"/>
  <c r="AO46" i="1" s="1"/>
  <c r="AN46" i="1" a="1"/>
  <c r="AN46" i="1" s="1"/>
  <c r="AM46" i="1" a="1"/>
  <c r="AM46" i="1" s="1"/>
  <c r="AL46" i="1" a="1"/>
  <c r="AL46" i="1" s="1"/>
  <c r="AK46" i="1" a="1"/>
  <c r="AK46" i="1" s="1"/>
  <c r="AJ46" i="1" a="1"/>
  <c r="AJ46" i="1" s="1"/>
  <c r="AI46" i="1" a="1"/>
  <c r="AI46" i="1" s="1"/>
  <c r="AH46" i="1" a="1"/>
  <c r="AH46" i="1" s="1"/>
  <c r="AG46" i="1" a="1"/>
  <c r="AG46" i="1" s="1"/>
  <c r="AF46" i="1" a="1"/>
  <c r="AF46" i="1" s="1"/>
  <c r="AE46" i="1" a="1"/>
  <c r="AE46" i="1" s="1"/>
  <c r="AD46" i="1" a="1"/>
  <c r="AD46" i="1" s="1"/>
  <c r="AC46" i="1" a="1"/>
  <c r="AC46" i="1" s="1"/>
  <c r="AB46" i="1" a="1"/>
  <c r="AB46" i="1" s="1"/>
  <c r="AV45" i="1" a="1"/>
  <c r="AV45" i="1"/>
  <c r="AS45" i="1" a="1"/>
  <c r="AS45" i="1" s="1"/>
  <c r="AR45" i="1" a="1"/>
  <c r="AR45" i="1" s="1"/>
  <c r="AQ45" i="1" a="1"/>
  <c r="AQ45" i="1" s="1"/>
  <c r="AP45" i="1" a="1"/>
  <c r="AP45" i="1" s="1"/>
  <c r="AO45" i="1" a="1"/>
  <c r="AO45" i="1" s="1"/>
  <c r="AN45" i="1" a="1"/>
  <c r="AN45" i="1" s="1"/>
  <c r="AM45" i="1" a="1"/>
  <c r="AM45" i="1" s="1"/>
  <c r="AL45" i="1" a="1"/>
  <c r="AL45" i="1" s="1"/>
  <c r="AK45" i="1" a="1"/>
  <c r="AK45" i="1" s="1"/>
  <c r="AJ45" i="1" a="1"/>
  <c r="AJ45" i="1" s="1"/>
  <c r="AI45" i="1" a="1"/>
  <c r="AI45" i="1" s="1"/>
  <c r="AH45" i="1" a="1"/>
  <c r="AH45" i="1" s="1"/>
  <c r="AG45" i="1" a="1"/>
  <c r="AG45" i="1" s="1"/>
  <c r="AF45" i="1" a="1"/>
  <c r="AF45" i="1" s="1"/>
  <c r="AE45" i="1" a="1"/>
  <c r="AE45" i="1" s="1"/>
  <c r="AD45" i="1" a="1"/>
  <c r="AD45" i="1" s="1"/>
  <c r="AC45" i="1" a="1"/>
  <c r="AC45" i="1" s="1"/>
  <c r="AB45" i="1" a="1"/>
  <c r="AB45" i="1" s="1"/>
  <c r="AV44" i="1" a="1"/>
  <c r="AV44" i="1"/>
  <c r="AS44" i="1" a="1"/>
  <c r="AS44" i="1" s="1"/>
  <c r="AR44" i="1" a="1"/>
  <c r="AR44" i="1" s="1"/>
  <c r="AQ44" i="1" a="1"/>
  <c r="AQ44" i="1" s="1"/>
  <c r="AP44" i="1" a="1"/>
  <c r="AP44" i="1" s="1"/>
  <c r="AO44" i="1" a="1"/>
  <c r="AO44" i="1" s="1"/>
  <c r="AN44" i="1" a="1"/>
  <c r="AN44" i="1" s="1"/>
  <c r="AM44" i="1" a="1"/>
  <c r="AM44" i="1" s="1"/>
  <c r="AL44" i="1" a="1"/>
  <c r="AL44" i="1" s="1"/>
  <c r="AK44" i="1" a="1"/>
  <c r="AK44" i="1" s="1"/>
  <c r="AJ44" i="1" a="1"/>
  <c r="AJ44" i="1" s="1"/>
  <c r="AI44" i="1" a="1"/>
  <c r="AI44" i="1" s="1"/>
  <c r="AH44" i="1" a="1"/>
  <c r="AH44" i="1" s="1"/>
  <c r="AG44" i="1" a="1"/>
  <c r="AG44" i="1" s="1"/>
  <c r="AF44" i="1" a="1"/>
  <c r="AF44" i="1" s="1"/>
  <c r="AE44" i="1" a="1"/>
  <c r="AE44" i="1" s="1"/>
  <c r="AD44" i="1" a="1"/>
  <c r="AD44" i="1" s="1"/>
  <c r="AC44" i="1" a="1"/>
  <c r="AC44" i="1" s="1"/>
  <c r="AB44" i="1" a="1"/>
  <c r="AB44" i="1" s="1"/>
  <c r="AV43" i="1" a="1"/>
  <c r="AV43" i="1"/>
  <c r="AS43" i="1" a="1"/>
  <c r="AS43" i="1" s="1"/>
  <c r="AR43" i="1" a="1"/>
  <c r="AR43" i="1" s="1"/>
  <c r="AQ43" i="1" a="1"/>
  <c r="AQ43" i="1" s="1"/>
  <c r="AP43" i="1" a="1"/>
  <c r="AP43" i="1" s="1"/>
  <c r="AO43" i="1" a="1"/>
  <c r="AO43" i="1" s="1"/>
  <c r="AN43" i="1" a="1"/>
  <c r="AN43" i="1" s="1"/>
  <c r="AM43" i="1" a="1"/>
  <c r="AM43" i="1" s="1"/>
  <c r="AL43" i="1" a="1"/>
  <c r="AL43" i="1" s="1"/>
  <c r="AK43" i="1" a="1"/>
  <c r="AK43" i="1" s="1"/>
  <c r="AJ43" i="1" a="1"/>
  <c r="AJ43" i="1" s="1"/>
  <c r="AI43" i="1" a="1"/>
  <c r="AI43" i="1" s="1"/>
  <c r="AH43" i="1" a="1"/>
  <c r="AH43" i="1" s="1"/>
  <c r="AG43" i="1" a="1"/>
  <c r="AG43" i="1" s="1"/>
  <c r="AF43" i="1" a="1"/>
  <c r="AF43" i="1" s="1"/>
  <c r="AE43" i="1" a="1"/>
  <c r="AE43" i="1" s="1"/>
  <c r="AD43" i="1" a="1"/>
  <c r="AD43" i="1" s="1"/>
  <c r="AC43" i="1" a="1"/>
  <c r="AC43" i="1" s="1"/>
  <c r="AB43" i="1" a="1"/>
  <c r="AB43" i="1" s="1"/>
  <c r="AV42" i="1" a="1"/>
  <c r="AV42" i="1" s="1"/>
  <c r="AS42" i="1" a="1"/>
  <c r="AS42" i="1" s="1"/>
  <c r="AR42" i="1" a="1"/>
  <c r="AR42" i="1" s="1"/>
  <c r="AQ42" i="1" a="1"/>
  <c r="AQ42" i="1" s="1"/>
  <c r="AP42" i="1" a="1"/>
  <c r="AP42" i="1" s="1"/>
  <c r="AO42" i="1" a="1"/>
  <c r="AO42" i="1" s="1"/>
  <c r="AN42" i="1" a="1"/>
  <c r="AN42" i="1" s="1"/>
  <c r="AM42" i="1" a="1"/>
  <c r="AM42" i="1" s="1"/>
  <c r="AL42" i="1" a="1"/>
  <c r="AL42" i="1" s="1"/>
  <c r="AK42" i="1" a="1"/>
  <c r="AK42" i="1" s="1"/>
  <c r="AJ42" i="1" a="1"/>
  <c r="AJ42" i="1" s="1"/>
  <c r="AI42" i="1" a="1"/>
  <c r="AI42" i="1" s="1"/>
  <c r="AH42" i="1" a="1"/>
  <c r="AH42" i="1" s="1"/>
  <c r="AG42" i="1" a="1"/>
  <c r="AG42" i="1" s="1"/>
  <c r="AF42" i="1" a="1"/>
  <c r="AF42" i="1" s="1"/>
  <c r="AE42" i="1" a="1"/>
  <c r="AE42" i="1" s="1"/>
  <c r="AD42" i="1" a="1"/>
  <c r="AD42" i="1" s="1"/>
  <c r="AC42" i="1" a="1"/>
  <c r="AC42" i="1" s="1"/>
  <c r="AB42" i="1" a="1"/>
  <c r="AB42" i="1" s="1"/>
  <c r="AV41" i="1" a="1"/>
  <c r="AV41" i="1"/>
  <c r="AS41" i="1" a="1"/>
  <c r="AS41" i="1" s="1"/>
  <c r="AR41" i="1" a="1"/>
  <c r="AR41" i="1" s="1"/>
  <c r="AQ41" i="1" a="1"/>
  <c r="AQ41" i="1" s="1"/>
  <c r="AP41" i="1" a="1"/>
  <c r="AP41" i="1" s="1"/>
  <c r="AO41" i="1" a="1"/>
  <c r="AO41" i="1" s="1"/>
  <c r="AN41" i="1" a="1"/>
  <c r="AN41" i="1" s="1"/>
  <c r="AM41" i="1" a="1"/>
  <c r="AM41" i="1" s="1"/>
  <c r="AL41" i="1" a="1"/>
  <c r="AL41" i="1" s="1"/>
  <c r="AK41" i="1" a="1"/>
  <c r="AK41" i="1" s="1"/>
  <c r="AJ41" i="1" a="1"/>
  <c r="AJ41" i="1" s="1"/>
  <c r="AI41" i="1" a="1"/>
  <c r="AI41" i="1" s="1"/>
  <c r="AH41" i="1" a="1"/>
  <c r="AH41" i="1" s="1"/>
  <c r="AG41" i="1" a="1"/>
  <c r="AG41" i="1" s="1"/>
  <c r="AF41" i="1" a="1"/>
  <c r="AF41" i="1" s="1"/>
  <c r="AE41" i="1" a="1"/>
  <c r="AE41" i="1" s="1"/>
  <c r="AD41" i="1" a="1"/>
  <c r="AD41" i="1" s="1"/>
  <c r="AC41" i="1" a="1"/>
  <c r="AC41" i="1" s="1"/>
  <c r="AB41" i="1" a="1"/>
  <c r="AB41" i="1" s="1"/>
  <c r="AV40" i="1" a="1"/>
  <c r="AV40" i="1"/>
  <c r="AS40" i="1" a="1"/>
  <c r="AS40" i="1" s="1"/>
  <c r="AR40" i="1" a="1"/>
  <c r="AR40" i="1" s="1"/>
  <c r="AQ40" i="1" a="1"/>
  <c r="AQ40" i="1" s="1"/>
  <c r="AP40" i="1" a="1"/>
  <c r="AP40" i="1" s="1"/>
  <c r="AO40" i="1" a="1"/>
  <c r="AO40" i="1" s="1"/>
  <c r="AN40" i="1" a="1"/>
  <c r="AN40" i="1" s="1"/>
  <c r="AM40" i="1" a="1"/>
  <c r="AM40" i="1" s="1"/>
  <c r="AL40" i="1" a="1"/>
  <c r="AL40" i="1" s="1"/>
  <c r="AK40" i="1" a="1"/>
  <c r="AK40" i="1" s="1"/>
  <c r="AJ40" i="1" a="1"/>
  <c r="AJ40" i="1" s="1"/>
  <c r="AI40" i="1" a="1"/>
  <c r="AI40" i="1" s="1"/>
  <c r="AH40" i="1" a="1"/>
  <c r="AH40" i="1" s="1"/>
  <c r="AG40" i="1" a="1"/>
  <c r="AG40" i="1" s="1"/>
  <c r="AF40" i="1" a="1"/>
  <c r="AF40" i="1" s="1"/>
  <c r="AE40" i="1" a="1"/>
  <c r="AE40" i="1" s="1"/>
  <c r="AD40" i="1" a="1"/>
  <c r="AD40" i="1" s="1"/>
  <c r="AC40" i="1" a="1"/>
  <c r="AC40" i="1" s="1"/>
  <c r="AB40" i="1" a="1"/>
  <c r="AB40" i="1" s="1"/>
  <c r="AV39" i="1" a="1"/>
  <c r="AV39" i="1"/>
  <c r="AS39" i="1" a="1"/>
  <c r="AS39" i="1" s="1"/>
  <c r="AR39" i="1" a="1"/>
  <c r="AR39" i="1" s="1"/>
  <c r="AQ39" i="1" a="1"/>
  <c r="AQ39" i="1" s="1"/>
  <c r="AP39" i="1" a="1"/>
  <c r="AP39" i="1" s="1"/>
  <c r="AO39" i="1" a="1"/>
  <c r="AO39" i="1" s="1"/>
  <c r="AN39" i="1" a="1"/>
  <c r="AN39" i="1" s="1"/>
  <c r="AM39" i="1" a="1"/>
  <c r="AM39" i="1" s="1"/>
  <c r="AL39" i="1" a="1"/>
  <c r="AL39" i="1" s="1"/>
  <c r="AK39" i="1" a="1"/>
  <c r="AK39" i="1" s="1"/>
  <c r="AJ39" i="1" a="1"/>
  <c r="AJ39" i="1" s="1"/>
  <c r="AI39" i="1" a="1"/>
  <c r="AI39" i="1" s="1"/>
  <c r="AH39" i="1" a="1"/>
  <c r="AH39" i="1" s="1"/>
  <c r="AG39" i="1" a="1"/>
  <c r="AG39" i="1" s="1"/>
  <c r="AF39" i="1" a="1"/>
  <c r="AF39" i="1" s="1"/>
  <c r="AE39" i="1" a="1"/>
  <c r="AE39" i="1" s="1"/>
  <c r="AD39" i="1" a="1"/>
  <c r="AD39" i="1" s="1"/>
  <c r="AC39" i="1" a="1"/>
  <c r="AC39" i="1" s="1"/>
  <c r="AB39" i="1" a="1"/>
  <c r="AB39" i="1" s="1"/>
  <c r="AV38" i="1" a="1"/>
  <c r="AV38" i="1" s="1"/>
  <c r="AS38" i="1" a="1"/>
  <c r="AS38" i="1" s="1"/>
  <c r="AR38" i="1" a="1"/>
  <c r="AR38" i="1" s="1"/>
  <c r="AQ38" i="1" a="1"/>
  <c r="AQ38" i="1" s="1"/>
  <c r="AP38" i="1" a="1"/>
  <c r="AP38" i="1" s="1"/>
  <c r="AO38" i="1" a="1"/>
  <c r="AO38" i="1" s="1"/>
  <c r="AN38" i="1" a="1"/>
  <c r="AN38" i="1" s="1"/>
  <c r="AM38" i="1" a="1"/>
  <c r="AM38" i="1" s="1"/>
  <c r="AL38" i="1" a="1"/>
  <c r="AL38" i="1" s="1"/>
  <c r="AK38" i="1" a="1"/>
  <c r="AK38" i="1" s="1"/>
  <c r="AJ38" i="1" a="1"/>
  <c r="AJ38" i="1" s="1"/>
  <c r="AI38" i="1" a="1"/>
  <c r="AI38" i="1" s="1"/>
  <c r="AH38" i="1" a="1"/>
  <c r="AH38" i="1" s="1"/>
  <c r="AG38" i="1" a="1"/>
  <c r="AG38" i="1" s="1"/>
  <c r="AF38" i="1" a="1"/>
  <c r="AF38" i="1" s="1"/>
  <c r="AE38" i="1" a="1"/>
  <c r="AE38" i="1" s="1"/>
  <c r="AD38" i="1" a="1"/>
  <c r="AD38" i="1" s="1"/>
  <c r="AC38" i="1" a="1"/>
  <c r="AC38" i="1" s="1"/>
  <c r="AB38" i="1" a="1"/>
  <c r="AB38" i="1" s="1"/>
  <c r="AV37" i="1" a="1"/>
  <c r="AV37" i="1" s="1"/>
  <c r="AS37" i="1" a="1"/>
  <c r="AS37" i="1" s="1"/>
  <c r="AR37" i="1" a="1"/>
  <c r="AR37" i="1" s="1"/>
  <c r="AQ37" i="1" a="1"/>
  <c r="AQ37" i="1" s="1"/>
  <c r="AP37" i="1" a="1"/>
  <c r="AP37" i="1" s="1"/>
  <c r="AO37" i="1" a="1"/>
  <c r="AO37" i="1" s="1"/>
  <c r="AN37" i="1" a="1"/>
  <c r="AN37" i="1" s="1"/>
  <c r="AM37" i="1" a="1"/>
  <c r="AM37" i="1" s="1"/>
  <c r="AL37" i="1" a="1"/>
  <c r="AL37" i="1" s="1"/>
  <c r="AK37" i="1" a="1"/>
  <c r="AK37" i="1" s="1"/>
  <c r="AJ37" i="1" a="1"/>
  <c r="AJ37" i="1" s="1"/>
  <c r="AI37" i="1" a="1"/>
  <c r="AI37" i="1" s="1"/>
  <c r="AH37" i="1" a="1"/>
  <c r="AH37" i="1" s="1"/>
  <c r="AG37" i="1" a="1"/>
  <c r="AG37" i="1" s="1"/>
  <c r="AF37" i="1" a="1"/>
  <c r="AF37" i="1" s="1"/>
  <c r="AE37" i="1" a="1"/>
  <c r="AE37" i="1" s="1"/>
  <c r="AD37" i="1" a="1"/>
  <c r="AD37" i="1" s="1"/>
  <c r="AC37" i="1" a="1"/>
  <c r="AC37" i="1" s="1"/>
  <c r="AB37" i="1" a="1"/>
  <c r="AB37" i="1" s="1"/>
  <c r="AV36" i="1" a="1"/>
  <c r="AV36" i="1" s="1"/>
  <c r="AS36" i="1" a="1"/>
  <c r="AS36" i="1" s="1"/>
  <c r="AR36" i="1" a="1"/>
  <c r="AR36" i="1" s="1"/>
  <c r="AQ36" i="1" a="1"/>
  <c r="AQ36" i="1" s="1"/>
  <c r="AP36" i="1" a="1"/>
  <c r="AP36" i="1" s="1"/>
  <c r="AO36" i="1" a="1"/>
  <c r="AO36" i="1" s="1"/>
  <c r="AN36" i="1" a="1"/>
  <c r="AN36" i="1" s="1"/>
  <c r="AM36" i="1" a="1"/>
  <c r="AM36" i="1" s="1"/>
  <c r="AL36" i="1" a="1"/>
  <c r="AL36" i="1" s="1"/>
  <c r="AK36" i="1" a="1"/>
  <c r="AK36" i="1" s="1"/>
  <c r="AJ36" i="1" a="1"/>
  <c r="AJ36" i="1" s="1"/>
  <c r="AI36" i="1" a="1"/>
  <c r="AI36" i="1" s="1"/>
  <c r="AH36" i="1" a="1"/>
  <c r="AH36" i="1" s="1"/>
  <c r="AG36" i="1" a="1"/>
  <c r="AG36" i="1" s="1"/>
  <c r="AF36" i="1" a="1"/>
  <c r="AF36" i="1" s="1"/>
  <c r="AE36" i="1" a="1"/>
  <c r="AE36" i="1" s="1"/>
  <c r="AD36" i="1" a="1"/>
  <c r="AD36" i="1" s="1"/>
  <c r="AC36" i="1" a="1"/>
  <c r="AC36" i="1" s="1"/>
  <c r="AB36" i="1" a="1"/>
  <c r="AB36" i="1" s="1"/>
  <c r="AV35" i="1" a="1"/>
  <c r="AV35" i="1" s="1"/>
  <c r="AS35" i="1" a="1"/>
  <c r="AS35" i="1" s="1"/>
  <c r="AR35" i="1" a="1"/>
  <c r="AR35" i="1" s="1"/>
  <c r="AQ35" i="1" a="1"/>
  <c r="AQ35" i="1" s="1"/>
  <c r="AP35" i="1" a="1"/>
  <c r="AP35" i="1" s="1"/>
  <c r="AO35" i="1" a="1"/>
  <c r="AO35" i="1" s="1"/>
  <c r="AN35" i="1" a="1"/>
  <c r="AN35" i="1" s="1"/>
  <c r="AM35" i="1" a="1"/>
  <c r="AM35" i="1" s="1"/>
  <c r="AL35" i="1" a="1"/>
  <c r="AL35" i="1" s="1"/>
  <c r="AK35" i="1" a="1"/>
  <c r="AK35" i="1" s="1"/>
  <c r="AJ35" i="1" a="1"/>
  <c r="AJ35" i="1" s="1"/>
  <c r="AI35" i="1" a="1"/>
  <c r="AI35" i="1" s="1"/>
  <c r="AH35" i="1" a="1"/>
  <c r="AH35" i="1" s="1"/>
  <c r="AG35" i="1" a="1"/>
  <c r="AG35" i="1" s="1"/>
  <c r="AF35" i="1" a="1"/>
  <c r="AF35" i="1" s="1"/>
  <c r="AE35" i="1" a="1"/>
  <c r="AE35" i="1" s="1"/>
  <c r="AD35" i="1" a="1"/>
  <c r="AD35" i="1" s="1"/>
  <c r="AC35" i="1" a="1"/>
  <c r="AC35" i="1" s="1"/>
  <c r="AB35" i="1" a="1"/>
  <c r="AB35" i="1" s="1"/>
  <c r="AV34" i="1" a="1"/>
  <c r="AV34" i="1" s="1"/>
  <c r="AS34" i="1" a="1"/>
  <c r="AS34" i="1" s="1"/>
  <c r="AR34" i="1" a="1"/>
  <c r="AR34" i="1" s="1"/>
  <c r="AQ34" i="1" a="1"/>
  <c r="AQ34" i="1" s="1"/>
  <c r="AP34" i="1" a="1"/>
  <c r="AP34" i="1" s="1"/>
  <c r="AO34" i="1" a="1"/>
  <c r="AO34" i="1" s="1"/>
  <c r="AN34" i="1" a="1"/>
  <c r="AN34" i="1" s="1"/>
  <c r="AM34" i="1" a="1"/>
  <c r="AM34" i="1" s="1"/>
  <c r="AL34" i="1" a="1"/>
  <c r="AL34" i="1" s="1"/>
  <c r="AK34" i="1" a="1"/>
  <c r="AK34" i="1" s="1"/>
  <c r="AJ34" i="1" a="1"/>
  <c r="AJ34" i="1" s="1"/>
  <c r="AI34" i="1" a="1"/>
  <c r="AI34" i="1" s="1"/>
  <c r="AH34" i="1" a="1"/>
  <c r="AH34" i="1" s="1"/>
  <c r="AG34" i="1" a="1"/>
  <c r="AG34" i="1" s="1"/>
  <c r="AF34" i="1" a="1"/>
  <c r="AF34" i="1" s="1"/>
  <c r="AE34" i="1" a="1"/>
  <c r="AE34" i="1" s="1"/>
  <c r="AD34" i="1" a="1"/>
  <c r="AD34" i="1" s="1"/>
  <c r="AC34" i="1" a="1"/>
  <c r="AC34" i="1" s="1"/>
  <c r="AB34" i="1" a="1"/>
  <c r="AB34" i="1" s="1"/>
  <c r="AV33" i="1" a="1"/>
  <c r="AV33" i="1" s="1"/>
  <c r="AS33" i="1" a="1"/>
  <c r="AS33" i="1" s="1"/>
  <c r="AR33" i="1" a="1"/>
  <c r="AR33" i="1" s="1"/>
  <c r="AQ33" i="1" a="1"/>
  <c r="AQ33" i="1" s="1"/>
  <c r="AP33" i="1" a="1"/>
  <c r="AP33" i="1" s="1"/>
  <c r="AO33" i="1" a="1"/>
  <c r="AO33" i="1" s="1"/>
  <c r="AN33" i="1" a="1"/>
  <c r="AN33" i="1" s="1"/>
  <c r="AM33" i="1" a="1"/>
  <c r="AM33" i="1" s="1"/>
  <c r="AL33" i="1" a="1"/>
  <c r="AL33" i="1" s="1"/>
  <c r="AK33" i="1" a="1"/>
  <c r="AK33" i="1" s="1"/>
  <c r="AJ33" i="1" a="1"/>
  <c r="AJ33" i="1" s="1"/>
  <c r="AI33" i="1" a="1"/>
  <c r="AI33" i="1" s="1"/>
  <c r="AH33" i="1" a="1"/>
  <c r="AH33" i="1" s="1"/>
  <c r="AG33" i="1" a="1"/>
  <c r="AG33" i="1" s="1"/>
  <c r="AF33" i="1" a="1"/>
  <c r="AF33" i="1" s="1"/>
  <c r="AE33" i="1" a="1"/>
  <c r="AE33" i="1" s="1"/>
  <c r="AD33" i="1" a="1"/>
  <c r="AD33" i="1" s="1"/>
  <c r="AC33" i="1" a="1"/>
  <c r="AC33" i="1" s="1"/>
  <c r="AB33" i="1" a="1"/>
  <c r="AB33" i="1" s="1"/>
  <c r="AV32" i="1" a="1"/>
  <c r="AV32" i="1" s="1"/>
  <c r="AS32" i="1" a="1"/>
  <c r="AS32" i="1" s="1"/>
  <c r="AR32" i="1" a="1"/>
  <c r="AR32" i="1" s="1"/>
  <c r="AQ32" i="1" a="1"/>
  <c r="AQ32" i="1" s="1"/>
  <c r="AP32" i="1" a="1"/>
  <c r="AP32" i="1" s="1"/>
  <c r="AO32" i="1" a="1"/>
  <c r="AO32" i="1" s="1"/>
  <c r="AN32" i="1" a="1"/>
  <c r="AN32" i="1" s="1"/>
  <c r="AM32" i="1" a="1"/>
  <c r="AM32" i="1" s="1"/>
  <c r="AL32" i="1" a="1"/>
  <c r="AL32" i="1" s="1"/>
  <c r="AK32" i="1" a="1"/>
  <c r="AK32" i="1" s="1"/>
  <c r="AJ32" i="1" a="1"/>
  <c r="AJ32" i="1" s="1"/>
  <c r="AI32" i="1" a="1"/>
  <c r="AI32" i="1" s="1"/>
  <c r="AH32" i="1" a="1"/>
  <c r="AH32" i="1" s="1"/>
  <c r="AG32" i="1" a="1"/>
  <c r="AG32" i="1" s="1"/>
  <c r="AF32" i="1" a="1"/>
  <c r="AF32" i="1" s="1"/>
  <c r="AE32" i="1" a="1"/>
  <c r="AE32" i="1" s="1"/>
  <c r="AD32" i="1" a="1"/>
  <c r="AD32" i="1" s="1"/>
  <c r="AC32" i="1" a="1"/>
  <c r="AC32" i="1" s="1"/>
  <c r="AB32" i="1" a="1"/>
  <c r="AB32" i="1" s="1"/>
  <c r="AV31" i="1" a="1"/>
  <c r="AV31" i="1" s="1"/>
  <c r="AS31" i="1" a="1"/>
  <c r="AS31" i="1" s="1"/>
  <c r="AR31" i="1" a="1"/>
  <c r="AR31" i="1" s="1"/>
  <c r="AQ31" i="1" a="1"/>
  <c r="AQ31" i="1" s="1"/>
  <c r="AP31" i="1" a="1"/>
  <c r="AP31" i="1" s="1"/>
  <c r="AO31" i="1" a="1"/>
  <c r="AO31" i="1" s="1"/>
  <c r="AN31" i="1" a="1"/>
  <c r="AN31" i="1" s="1"/>
  <c r="AM31" i="1" a="1"/>
  <c r="AM31" i="1" s="1"/>
  <c r="AL31" i="1" a="1"/>
  <c r="AL31" i="1" s="1"/>
  <c r="AK31" i="1" a="1"/>
  <c r="AK31" i="1" s="1"/>
  <c r="AJ31" i="1" a="1"/>
  <c r="AJ31" i="1" s="1"/>
  <c r="AI31" i="1" a="1"/>
  <c r="AI31" i="1" s="1"/>
  <c r="AH31" i="1" a="1"/>
  <c r="AH31" i="1" s="1"/>
  <c r="AG31" i="1" a="1"/>
  <c r="AG31" i="1" s="1"/>
  <c r="AF31" i="1" a="1"/>
  <c r="AF31" i="1" s="1"/>
  <c r="AE31" i="1" a="1"/>
  <c r="AE31" i="1" s="1"/>
  <c r="AD31" i="1" a="1"/>
  <c r="AD31" i="1" s="1"/>
  <c r="AC31" i="1" a="1"/>
  <c r="AC31" i="1" s="1"/>
  <c r="AB31" i="1" a="1"/>
  <c r="AB31" i="1" s="1"/>
  <c r="AV30" i="1" a="1"/>
  <c r="AV30" i="1" s="1"/>
  <c r="AS30" i="1" a="1"/>
  <c r="AS30" i="1" s="1"/>
  <c r="AR30" i="1" a="1"/>
  <c r="AR30" i="1" s="1"/>
  <c r="AQ30" i="1" a="1"/>
  <c r="AQ30" i="1" s="1"/>
  <c r="AP30" i="1" a="1"/>
  <c r="AP30" i="1" s="1"/>
  <c r="AO30" i="1" a="1"/>
  <c r="AO30" i="1" s="1"/>
  <c r="AN30" i="1" a="1"/>
  <c r="AN30" i="1" s="1"/>
  <c r="AM30" i="1" a="1"/>
  <c r="AM30" i="1" s="1"/>
  <c r="AL30" i="1" a="1"/>
  <c r="AL30" i="1" s="1"/>
  <c r="AK30" i="1" a="1"/>
  <c r="AK30" i="1" s="1"/>
  <c r="AJ30" i="1" a="1"/>
  <c r="AJ30" i="1" s="1"/>
  <c r="AI30" i="1" a="1"/>
  <c r="AI30" i="1" s="1"/>
  <c r="AH30" i="1" a="1"/>
  <c r="AH30" i="1" s="1"/>
  <c r="AG30" i="1" a="1"/>
  <c r="AG30" i="1" s="1"/>
  <c r="AF30" i="1" a="1"/>
  <c r="AF30" i="1" s="1"/>
  <c r="AE30" i="1" a="1"/>
  <c r="AE30" i="1" s="1"/>
  <c r="AD30" i="1" a="1"/>
  <c r="AD30" i="1" s="1"/>
  <c r="AC30" i="1" a="1"/>
  <c r="AC30" i="1" s="1"/>
  <c r="AB30" i="1" a="1"/>
  <c r="AB30" i="1" s="1"/>
  <c r="AV29" i="1" a="1"/>
  <c r="AV29" i="1" s="1"/>
  <c r="AS29" i="1" a="1"/>
  <c r="AS29" i="1" s="1"/>
  <c r="AR29" i="1" a="1"/>
  <c r="AR29" i="1" s="1"/>
  <c r="AQ29" i="1" a="1"/>
  <c r="AQ29" i="1" s="1"/>
  <c r="AP29" i="1" a="1"/>
  <c r="AP29" i="1" s="1"/>
  <c r="AO29" i="1" a="1"/>
  <c r="AO29" i="1" s="1"/>
  <c r="AN29" i="1" a="1"/>
  <c r="AN29" i="1" s="1"/>
  <c r="AM29" i="1" a="1"/>
  <c r="AM29" i="1" s="1"/>
  <c r="AL29" i="1" a="1"/>
  <c r="AL29" i="1" s="1"/>
  <c r="AK29" i="1" a="1"/>
  <c r="AK29" i="1" s="1"/>
  <c r="AJ29" i="1" a="1"/>
  <c r="AJ29" i="1" s="1"/>
  <c r="AI29" i="1" a="1"/>
  <c r="AI29" i="1" s="1"/>
  <c r="AH29" i="1" a="1"/>
  <c r="AH29" i="1" s="1"/>
  <c r="AG29" i="1" a="1"/>
  <c r="AG29" i="1" s="1"/>
  <c r="AF29" i="1" a="1"/>
  <c r="AF29" i="1" s="1"/>
  <c r="AE29" i="1" a="1"/>
  <c r="AE29" i="1" s="1"/>
  <c r="AD29" i="1" a="1"/>
  <c r="AD29" i="1" s="1"/>
  <c r="AC29" i="1" a="1"/>
  <c r="AC29" i="1" s="1"/>
  <c r="AB29" i="1" a="1"/>
  <c r="AB29" i="1" s="1"/>
  <c r="AV28" i="1" a="1"/>
  <c r="AV28" i="1" s="1"/>
  <c r="AS28" i="1" a="1"/>
  <c r="AS28" i="1" s="1"/>
  <c r="AR28" i="1" a="1"/>
  <c r="AR28" i="1" s="1"/>
  <c r="AQ28" i="1" a="1"/>
  <c r="AQ28" i="1" s="1"/>
  <c r="AP28" i="1" a="1"/>
  <c r="AP28" i="1" s="1"/>
  <c r="AO28" i="1" a="1"/>
  <c r="AO28" i="1" s="1"/>
  <c r="AN28" i="1" a="1"/>
  <c r="AN28" i="1" s="1"/>
  <c r="AM28" i="1" a="1"/>
  <c r="AM28" i="1" s="1"/>
  <c r="AL28" i="1" a="1"/>
  <c r="AL28" i="1" s="1"/>
  <c r="AK28" i="1" a="1"/>
  <c r="AK28" i="1" s="1"/>
  <c r="AJ28" i="1" a="1"/>
  <c r="AJ28" i="1" s="1"/>
  <c r="AI28" i="1" a="1"/>
  <c r="AI28" i="1" s="1"/>
  <c r="AH28" i="1" a="1"/>
  <c r="AH28" i="1" s="1"/>
  <c r="AG28" i="1" a="1"/>
  <c r="AG28" i="1" s="1"/>
  <c r="AF28" i="1" a="1"/>
  <c r="AF28" i="1" s="1"/>
  <c r="AE28" i="1" a="1"/>
  <c r="AE28" i="1" s="1"/>
  <c r="AD28" i="1" a="1"/>
  <c r="AD28" i="1" s="1"/>
  <c r="AC28" i="1" a="1"/>
  <c r="AC28" i="1" s="1"/>
  <c r="AB28" i="1" a="1"/>
  <c r="AB28" i="1" s="1"/>
  <c r="AV27" i="1" a="1"/>
  <c r="AV27" i="1" s="1"/>
  <c r="AS27" i="1" a="1"/>
  <c r="AS27" i="1" s="1"/>
  <c r="AR27" i="1" a="1"/>
  <c r="AR27" i="1" s="1"/>
  <c r="AQ27" i="1" a="1"/>
  <c r="AQ27" i="1" s="1"/>
  <c r="AP27" i="1" a="1"/>
  <c r="AP27" i="1" s="1"/>
  <c r="AO27" i="1" a="1"/>
  <c r="AO27" i="1" s="1"/>
  <c r="AN27" i="1" a="1"/>
  <c r="AN27" i="1" s="1"/>
  <c r="AM27" i="1" a="1"/>
  <c r="AM27" i="1" s="1"/>
  <c r="AL27" i="1" a="1"/>
  <c r="AL27" i="1" s="1"/>
  <c r="AK27" i="1" a="1"/>
  <c r="AK27" i="1" s="1"/>
  <c r="AJ27" i="1" a="1"/>
  <c r="AJ27" i="1" s="1"/>
  <c r="AI27" i="1" a="1"/>
  <c r="AI27" i="1" s="1"/>
  <c r="AH27" i="1" a="1"/>
  <c r="AH27" i="1" s="1"/>
  <c r="AG27" i="1" a="1"/>
  <c r="AG27" i="1" s="1"/>
  <c r="AF27" i="1" a="1"/>
  <c r="AF27" i="1" s="1"/>
  <c r="AE27" i="1" a="1"/>
  <c r="AE27" i="1" s="1"/>
  <c r="AD27" i="1" a="1"/>
  <c r="AD27" i="1" s="1"/>
  <c r="AC27" i="1" a="1"/>
  <c r="AC27" i="1" s="1"/>
  <c r="AB27" i="1" a="1"/>
  <c r="AB27" i="1" s="1"/>
  <c r="AV26" i="1" a="1"/>
  <c r="AV26" i="1" s="1"/>
  <c r="AS26" i="1" a="1"/>
  <c r="AS26" i="1" s="1"/>
  <c r="AR26" i="1" a="1"/>
  <c r="AR26" i="1" s="1"/>
  <c r="AQ26" i="1" a="1"/>
  <c r="AQ26" i="1" s="1"/>
  <c r="AP26" i="1" a="1"/>
  <c r="AP26" i="1" s="1"/>
  <c r="AO26" i="1" a="1"/>
  <c r="AO26" i="1" s="1"/>
  <c r="AN26" i="1" a="1"/>
  <c r="AN26" i="1" s="1"/>
  <c r="AM26" i="1" a="1"/>
  <c r="AM26" i="1" s="1"/>
  <c r="AL26" i="1" a="1"/>
  <c r="AL26" i="1" s="1"/>
  <c r="AK26" i="1" a="1"/>
  <c r="AK26" i="1" s="1"/>
  <c r="AJ26" i="1" a="1"/>
  <c r="AJ26" i="1" s="1"/>
  <c r="AI26" i="1" a="1"/>
  <c r="AI26" i="1" s="1"/>
  <c r="AH26" i="1" a="1"/>
  <c r="AH26" i="1" s="1"/>
  <c r="AG26" i="1" a="1"/>
  <c r="AG26" i="1" s="1"/>
  <c r="AF26" i="1" a="1"/>
  <c r="AF26" i="1" s="1"/>
  <c r="AE26" i="1" a="1"/>
  <c r="AE26" i="1" s="1"/>
  <c r="AD26" i="1" a="1"/>
  <c r="AD26" i="1" s="1"/>
  <c r="AC26" i="1" a="1"/>
  <c r="AC26" i="1" s="1"/>
  <c r="AB26" i="1" a="1"/>
  <c r="AB26" i="1" s="1"/>
  <c r="AV25" i="1" a="1"/>
  <c r="AV25" i="1" s="1"/>
  <c r="AS25" i="1" a="1"/>
  <c r="AS25" i="1" s="1"/>
  <c r="AR25" i="1" a="1"/>
  <c r="AR25" i="1" s="1"/>
  <c r="AQ25" i="1" a="1"/>
  <c r="AQ25" i="1" s="1"/>
  <c r="AP25" i="1" a="1"/>
  <c r="AP25" i="1" s="1"/>
  <c r="AO25" i="1" a="1"/>
  <c r="AO25" i="1" s="1"/>
  <c r="AN25" i="1" a="1"/>
  <c r="AN25" i="1" s="1"/>
  <c r="AM25" i="1" a="1"/>
  <c r="AM25" i="1" s="1"/>
  <c r="AL25" i="1" a="1"/>
  <c r="AL25" i="1" s="1"/>
  <c r="AK25" i="1" a="1"/>
  <c r="AK25" i="1" s="1"/>
  <c r="AJ25" i="1" a="1"/>
  <c r="AJ25" i="1" s="1"/>
  <c r="AI25" i="1" a="1"/>
  <c r="AI25" i="1" s="1"/>
  <c r="AH25" i="1" a="1"/>
  <c r="AH25" i="1" s="1"/>
  <c r="AG25" i="1" a="1"/>
  <c r="AG25" i="1" s="1"/>
  <c r="AF25" i="1" a="1"/>
  <c r="AF25" i="1" s="1"/>
  <c r="AE25" i="1" a="1"/>
  <c r="AE25" i="1" s="1"/>
  <c r="AD25" i="1" a="1"/>
  <c r="AD25" i="1" s="1"/>
  <c r="AC25" i="1" a="1"/>
  <c r="AC25" i="1" s="1"/>
  <c r="AB25" i="1" a="1"/>
  <c r="AB25" i="1" s="1"/>
  <c r="AV24" i="1" a="1"/>
  <c r="AV24" i="1" s="1"/>
  <c r="AS24" i="1" a="1"/>
  <c r="AS24" i="1" s="1"/>
  <c r="AR24" i="1" a="1"/>
  <c r="AR24" i="1" s="1"/>
  <c r="AQ24" i="1" a="1"/>
  <c r="AQ24" i="1" s="1"/>
  <c r="AP24" i="1" a="1"/>
  <c r="AP24" i="1" s="1"/>
  <c r="AO24" i="1" a="1"/>
  <c r="AO24" i="1" s="1"/>
  <c r="AN24" i="1" a="1"/>
  <c r="AN24" i="1" s="1"/>
  <c r="AM24" i="1" a="1"/>
  <c r="AM24" i="1" s="1"/>
  <c r="AL24" i="1" a="1"/>
  <c r="AL24" i="1" s="1"/>
  <c r="AK24" i="1" a="1"/>
  <c r="AK24" i="1" s="1"/>
  <c r="AJ24" i="1" a="1"/>
  <c r="AJ24" i="1" s="1"/>
  <c r="AI24" i="1" a="1"/>
  <c r="AI24" i="1" s="1"/>
  <c r="AH24" i="1" a="1"/>
  <c r="AH24" i="1" s="1"/>
  <c r="AG24" i="1" a="1"/>
  <c r="AG24" i="1" s="1"/>
  <c r="AF24" i="1" a="1"/>
  <c r="AF24" i="1" s="1"/>
  <c r="AE24" i="1" a="1"/>
  <c r="AE24" i="1" s="1"/>
  <c r="AD24" i="1" a="1"/>
  <c r="AD24" i="1" s="1"/>
  <c r="AC24" i="1" a="1"/>
  <c r="AC24" i="1" s="1"/>
  <c r="AB24" i="1" a="1"/>
  <c r="AB24" i="1" s="1"/>
  <c r="AV23" i="1" a="1"/>
  <c r="AV23" i="1" s="1"/>
  <c r="AS23" i="1" a="1"/>
  <c r="AS23" i="1" s="1"/>
  <c r="AR23" i="1" a="1"/>
  <c r="AR23" i="1" s="1"/>
  <c r="AQ23" i="1" a="1"/>
  <c r="AQ23" i="1" s="1"/>
  <c r="AP23" i="1" a="1"/>
  <c r="AP23" i="1" s="1"/>
  <c r="AO23" i="1" a="1"/>
  <c r="AO23" i="1" s="1"/>
  <c r="AN23" i="1" a="1"/>
  <c r="AN23" i="1" s="1"/>
  <c r="AM23" i="1" a="1"/>
  <c r="AM23" i="1" s="1"/>
  <c r="AL23" i="1" a="1"/>
  <c r="AL23" i="1" s="1"/>
  <c r="AK23" i="1" a="1"/>
  <c r="AK23" i="1" s="1"/>
  <c r="AJ23" i="1" a="1"/>
  <c r="AJ23" i="1" s="1"/>
  <c r="AI23" i="1" a="1"/>
  <c r="AI23" i="1" s="1"/>
  <c r="AH23" i="1" a="1"/>
  <c r="AH23" i="1" s="1"/>
  <c r="AG23" i="1" a="1"/>
  <c r="AG23" i="1" s="1"/>
  <c r="AF23" i="1" a="1"/>
  <c r="AF23" i="1" s="1"/>
  <c r="AE23" i="1" a="1"/>
  <c r="AE23" i="1" s="1"/>
  <c r="AD23" i="1" a="1"/>
  <c r="AD23" i="1" s="1"/>
  <c r="AC23" i="1" a="1"/>
  <c r="AC23" i="1" s="1"/>
  <c r="AB23" i="1" a="1"/>
  <c r="AB23" i="1" s="1"/>
  <c r="AV22" i="1" a="1"/>
  <c r="AV22" i="1" s="1"/>
  <c r="AS22" i="1" a="1"/>
  <c r="AS22" i="1" s="1"/>
  <c r="AR22" i="1" a="1"/>
  <c r="AR22" i="1" s="1"/>
  <c r="AQ22" i="1" a="1"/>
  <c r="AQ22" i="1" s="1"/>
  <c r="AP22" i="1" a="1"/>
  <c r="AP22" i="1" s="1"/>
  <c r="AO22" i="1" a="1"/>
  <c r="AO22" i="1" s="1"/>
  <c r="AN22" i="1" a="1"/>
  <c r="AN22" i="1" s="1"/>
  <c r="AM22" i="1" a="1"/>
  <c r="AM22" i="1" s="1"/>
  <c r="AL22" i="1" a="1"/>
  <c r="AL22" i="1" s="1"/>
  <c r="AK22" i="1" a="1"/>
  <c r="AK22" i="1" s="1"/>
  <c r="AJ22" i="1" a="1"/>
  <c r="AJ22" i="1" s="1"/>
  <c r="AI22" i="1" a="1"/>
  <c r="AI22" i="1" s="1"/>
  <c r="AH22" i="1" a="1"/>
  <c r="AH22" i="1" s="1"/>
  <c r="AG22" i="1" a="1"/>
  <c r="AG22" i="1" s="1"/>
  <c r="AF22" i="1" a="1"/>
  <c r="AF22" i="1" s="1"/>
  <c r="AE22" i="1" a="1"/>
  <c r="AE22" i="1" s="1"/>
  <c r="AD22" i="1" a="1"/>
  <c r="AD22" i="1" s="1"/>
  <c r="AC22" i="1" a="1"/>
  <c r="AC22" i="1" s="1"/>
  <c r="AB22" i="1" a="1"/>
  <c r="AB22" i="1" s="1"/>
  <c r="AV21" i="1" a="1"/>
  <c r="AV21" i="1" s="1"/>
  <c r="AS21" i="1" a="1"/>
  <c r="AS21" i="1" s="1"/>
  <c r="AR21" i="1" a="1"/>
  <c r="AR21" i="1" s="1"/>
  <c r="AQ21" i="1" a="1"/>
  <c r="AQ21" i="1" s="1"/>
  <c r="AP21" i="1" a="1"/>
  <c r="AP21" i="1" s="1"/>
  <c r="AO21" i="1" a="1"/>
  <c r="AO21" i="1" s="1"/>
  <c r="AN21" i="1" a="1"/>
  <c r="AN21" i="1" s="1"/>
  <c r="AM21" i="1" a="1"/>
  <c r="AM21" i="1" s="1"/>
  <c r="AL21" i="1" a="1"/>
  <c r="AL21" i="1" s="1"/>
  <c r="AK21" i="1" a="1"/>
  <c r="AK21" i="1" s="1"/>
  <c r="AJ21" i="1" a="1"/>
  <c r="AJ21" i="1" s="1"/>
  <c r="AI21" i="1" a="1"/>
  <c r="AI21" i="1" s="1"/>
  <c r="AH21" i="1" a="1"/>
  <c r="AH21" i="1" s="1"/>
  <c r="AG21" i="1" a="1"/>
  <c r="AG21" i="1" s="1"/>
  <c r="AF21" i="1" a="1"/>
  <c r="AF21" i="1" s="1"/>
  <c r="AE21" i="1" a="1"/>
  <c r="AE21" i="1" s="1"/>
  <c r="AD21" i="1" a="1"/>
  <c r="AD21" i="1" s="1"/>
  <c r="AC21" i="1" a="1"/>
  <c r="AC21" i="1" s="1"/>
  <c r="AB21" i="1" a="1"/>
  <c r="AB21" i="1" s="1"/>
  <c r="AV20" i="1" a="1"/>
  <c r="AV20" i="1" s="1"/>
  <c r="AS20" i="1" a="1"/>
  <c r="AS20" i="1" s="1"/>
  <c r="AR20" i="1" a="1"/>
  <c r="AR20" i="1" s="1"/>
  <c r="AQ20" i="1" a="1"/>
  <c r="AQ20" i="1" s="1"/>
  <c r="AP20" i="1" a="1"/>
  <c r="AP20" i="1" s="1"/>
  <c r="AO20" i="1" a="1"/>
  <c r="AO20" i="1" s="1"/>
  <c r="AN20" i="1" a="1"/>
  <c r="AN20" i="1" s="1"/>
  <c r="AM20" i="1" a="1"/>
  <c r="AM20" i="1" s="1"/>
  <c r="AL20" i="1" a="1"/>
  <c r="AL20" i="1" s="1"/>
  <c r="AK20" i="1" a="1"/>
  <c r="AK20" i="1" s="1"/>
  <c r="AJ20" i="1" a="1"/>
  <c r="AJ20" i="1" s="1"/>
  <c r="AI20" i="1" a="1"/>
  <c r="AI20" i="1" s="1"/>
  <c r="AH20" i="1" a="1"/>
  <c r="AH20" i="1" s="1"/>
  <c r="AG20" i="1" a="1"/>
  <c r="AG20" i="1" s="1"/>
  <c r="AF20" i="1" a="1"/>
  <c r="AF20" i="1" s="1"/>
  <c r="AE20" i="1" a="1"/>
  <c r="AE20" i="1" s="1"/>
  <c r="AD20" i="1" a="1"/>
  <c r="AD20" i="1" s="1"/>
  <c r="AC20" i="1" a="1"/>
  <c r="AC20" i="1" s="1"/>
  <c r="AB20" i="1" a="1"/>
  <c r="AB20" i="1" s="1"/>
  <c r="AV19" i="1" a="1"/>
  <c r="AV19" i="1"/>
  <c r="AS19" i="1" a="1"/>
  <c r="AS19" i="1" s="1"/>
  <c r="AR19" i="1" a="1"/>
  <c r="AR19" i="1" s="1"/>
  <c r="AQ19" i="1" a="1"/>
  <c r="AQ19" i="1" s="1"/>
  <c r="AP19" i="1" a="1"/>
  <c r="AP19" i="1" s="1"/>
  <c r="AO19" i="1" a="1"/>
  <c r="AO19" i="1" s="1"/>
  <c r="AN19" i="1" a="1"/>
  <c r="AN19" i="1" s="1"/>
  <c r="AM19" i="1" a="1"/>
  <c r="AM19" i="1" s="1"/>
  <c r="AL19" i="1" a="1"/>
  <c r="AL19" i="1" s="1"/>
  <c r="AK19" i="1" a="1"/>
  <c r="AK19" i="1" s="1"/>
  <c r="AJ19" i="1" a="1"/>
  <c r="AJ19" i="1" s="1"/>
  <c r="AI19" i="1" a="1"/>
  <c r="AI19" i="1" s="1"/>
  <c r="AH19" i="1" a="1"/>
  <c r="AH19" i="1" s="1"/>
  <c r="AG19" i="1" a="1"/>
  <c r="AG19" i="1" s="1"/>
  <c r="AF19" i="1" a="1"/>
  <c r="AF19" i="1" s="1"/>
  <c r="AE19" i="1" a="1"/>
  <c r="AE19" i="1" s="1"/>
  <c r="AD19" i="1" a="1"/>
  <c r="AD19" i="1" s="1"/>
  <c r="AC19" i="1" a="1"/>
  <c r="AC19" i="1" s="1"/>
  <c r="AB19" i="1" a="1"/>
  <c r="AB19" i="1" s="1"/>
  <c r="AV18" i="1" a="1"/>
  <c r="AV18" i="1"/>
  <c r="AS18" i="1" a="1"/>
  <c r="AS18" i="1" s="1"/>
  <c r="AR18" i="1" a="1"/>
  <c r="AR18" i="1" s="1"/>
  <c r="AQ18" i="1" a="1"/>
  <c r="AQ18" i="1" s="1"/>
  <c r="AP18" i="1" a="1"/>
  <c r="AP18" i="1" s="1"/>
  <c r="AO18" i="1" a="1"/>
  <c r="AO18" i="1" s="1"/>
  <c r="AN18" i="1" a="1"/>
  <c r="AN18" i="1" s="1"/>
  <c r="AM18" i="1" a="1"/>
  <c r="AM18" i="1" s="1"/>
  <c r="AL18" i="1" a="1"/>
  <c r="AL18" i="1" s="1"/>
  <c r="AK18" i="1" a="1"/>
  <c r="AK18" i="1" s="1"/>
  <c r="AJ18" i="1" a="1"/>
  <c r="AJ18" i="1" s="1"/>
  <c r="AI18" i="1" a="1"/>
  <c r="AI18" i="1" s="1"/>
  <c r="AH18" i="1" a="1"/>
  <c r="AH18" i="1" s="1"/>
  <c r="AG18" i="1" a="1"/>
  <c r="AG18" i="1" s="1"/>
  <c r="AF18" i="1" a="1"/>
  <c r="AF18" i="1" s="1"/>
  <c r="AE18" i="1" a="1"/>
  <c r="AE18" i="1" s="1"/>
  <c r="AD18" i="1" a="1"/>
  <c r="AD18" i="1" s="1"/>
  <c r="AC18" i="1" a="1"/>
  <c r="AC18" i="1" s="1"/>
  <c r="AB18" i="1" a="1"/>
  <c r="AB18" i="1" s="1"/>
  <c r="AV17" i="1" a="1"/>
  <c r="AV17" i="1" s="1"/>
  <c r="AS17" i="1" a="1"/>
  <c r="AS17" i="1" s="1"/>
  <c r="AR17" i="1" a="1"/>
  <c r="AR17" i="1" s="1"/>
  <c r="AQ17" i="1" a="1"/>
  <c r="AQ17" i="1" s="1"/>
  <c r="AP17" i="1" a="1"/>
  <c r="AP17" i="1" s="1"/>
  <c r="AO17" i="1" a="1"/>
  <c r="AO17" i="1" s="1"/>
  <c r="AN17" i="1" a="1"/>
  <c r="AN17" i="1" s="1"/>
  <c r="AM17" i="1" a="1"/>
  <c r="AM17" i="1" s="1"/>
  <c r="AL17" i="1" a="1"/>
  <c r="AL17" i="1" s="1"/>
  <c r="AK17" i="1" a="1"/>
  <c r="AK17" i="1" s="1"/>
  <c r="AJ17" i="1" a="1"/>
  <c r="AJ17" i="1" s="1"/>
  <c r="AI17" i="1" a="1"/>
  <c r="AI17" i="1" s="1"/>
  <c r="AH17" i="1" a="1"/>
  <c r="AH17" i="1" s="1"/>
  <c r="AG17" i="1" a="1"/>
  <c r="AG17" i="1" s="1"/>
  <c r="AF17" i="1" a="1"/>
  <c r="AF17" i="1" s="1"/>
  <c r="AE17" i="1" a="1"/>
  <c r="AE17" i="1" s="1"/>
  <c r="AD17" i="1" a="1"/>
  <c r="AD17" i="1" s="1"/>
  <c r="AC17" i="1" a="1"/>
  <c r="AC17" i="1" s="1"/>
  <c r="AB17" i="1" a="1"/>
  <c r="AB17" i="1" s="1"/>
  <c r="AV16" i="1" a="1"/>
  <c r="AV16" i="1" s="1"/>
  <c r="AS16" i="1" a="1"/>
  <c r="AS16" i="1" s="1"/>
  <c r="AR16" i="1" a="1"/>
  <c r="AR16" i="1" s="1"/>
  <c r="AQ16" i="1" a="1"/>
  <c r="AQ16" i="1" s="1"/>
  <c r="AP16" i="1" a="1"/>
  <c r="AP16" i="1" s="1"/>
  <c r="AO16" i="1" a="1"/>
  <c r="AO16" i="1" s="1"/>
  <c r="AN16" i="1" a="1"/>
  <c r="AN16" i="1" s="1"/>
  <c r="AM16" i="1" a="1"/>
  <c r="AM16" i="1" s="1"/>
  <c r="AL16" i="1" a="1"/>
  <c r="AL16" i="1" s="1"/>
  <c r="AK16" i="1" a="1"/>
  <c r="AK16" i="1" s="1"/>
  <c r="AJ16" i="1" a="1"/>
  <c r="AJ16" i="1" s="1"/>
  <c r="AI16" i="1" a="1"/>
  <c r="AI16" i="1" s="1"/>
  <c r="AH16" i="1" a="1"/>
  <c r="AH16" i="1" s="1"/>
  <c r="AG16" i="1" a="1"/>
  <c r="AG16" i="1" s="1"/>
  <c r="AF16" i="1" a="1"/>
  <c r="AF16" i="1" s="1"/>
  <c r="AE16" i="1" a="1"/>
  <c r="AE16" i="1" s="1"/>
  <c r="AD16" i="1" a="1"/>
  <c r="AD16" i="1" s="1"/>
  <c r="AC16" i="1" a="1"/>
  <c r="AC16" i="1" s="1"/>
  <c r="AB16" i="1" a="1"/>
  <c r="AB16" i="1" s="1"/>
  <c r="AV15" i="1" a="1"/>
  <c r="AV15" i="1" s="1"/>
  <c r="AS15" i="1" a="1"/>
  <c r="AS15" i="1" s="1"/>
  <c r="AR15" i="1" a="1"/>
  <c r="AR15" i="1" s="1"/>
  <c r="AQ15" i="1" a="1"/>
  <c r="AQ15" i="1" s="1"/>
  <c r="AP15" i="1" a="1"/>
  <c r="AP15" i="1" s="1"/>
  <c r="AO15" i="1" a="1"/>
  <c r="AO15" i="1" s="1"/>
  <c r="AN15" i="1" a="1"/>
  <c r="AN15" i="1" s="1"/>
  <c r="AM15" i="1" a="1"/>
  <c r="AM15" i="1" s="1"/>
  <c r="AL15" i="1" a="1"/>
  <c r="AL15" i="1" s="1"/>
  <c r="AK15" i="1" a="1"/>
  <c r="AK15" i="1" s="1"/>
  <c r="AJ15" i="1" a="1"/>
  <c r="AJ15" i="1" s="1"/>
  <c r="AI15" i="1" a="1"/>
  <c r="AI15" i="1" s="1"/>
  <c r="AH15" i="1" a="1"/>
  <c r="AH15" i="1" s="1"/>
  <c r="AG15" i="1" a="1"/>
  <c r="AG15" i="1" s="1"/>
  <c r="AF15" i="1" a="1"/>
  <c r="AF15" i="1" s="1"/>
  <c r="AE15" i="1" a="1"/>
  <c r="AE15" i="1" s="1"/>
  <c r="AD15" i="1" a="1"/>
  <c r="AD15" i="1" s="1"/>
  <c r="AC15" i="1" a="1"/>
  <c r="AC15" i="1" s="1"/>
  <c r="AB15" i="1" a="1"/>
  <c r="AB15" i="1" s="1"/>
  <c r="AV14" i="1" a="1"/>
  <c r="AV14" i="1" s="1"/>
  <c r="AS14" i="1" a="1"/>
  <c r="AS14" i="1" s="1"/>
  <c r="AR14" i="1" a="1"/>
  <c r="AR14" i="1" s="1"/>
  <c r="AQ14" i="1" a="1"/>
  <c r="AQ14" i="1" s="1"/>
  <c r="AP14" i="1" a="1"/>
  <c r="AP14" i="1" s="1"/>
  <c r="AO14" i="1" a="1"/>
  <c r="AO14" i="1" s="1"/>
  <c r="AN14" i="1" a="1"/>
  <c r="AN14" i="1" s="1"/>
  <c r="AM14" i="1" a="1"/>
  <c r="AM14" i="1" s="1"/>
  <c r="AL14" i="1" a="1"/>
  <c r="AL14" i="1" s="1"/>
  <c r="AK14" i="1" a="1"/>
  <c r="AK14" i="1" s="1"/>
  <c r="AJ14" i="1" a="1"/>
  <c r="AJ14" i="1" s="1"/>
  <c r="AI14" i="1" a="1"/>
  <c r="AI14" i="1" s="1"/>
  <c r="AH14" i="1" a="1"/>
  <c r="AH14" i="1" s="1"/>
  <c r="AG14" i="1" a="1"/>
  <c r="AG14" i="1" s="1"/>
  <c r="AF14" i="1" a="1"/>
  <c r="AF14" i="1" s="1"/>
  <c r="AE14" i="1" a="1"/>
  <c r="AE14" i="1" s="1"/>
  <c r="AD14" i="1" a="1"/>
  <c r="AD14" i="1" s="1"/>
  <c r="AC14" i="1" a="1"/>
  <c r="AC14" i="1" s="1"/>
  <c r="AB14" i="1" a="1"/>
  <c r="AB14" i="1" s="1"/>
  <c r="AV13" i="1" a="1"/>
  <c r="AV13" i="1" s="1"/>
  <c r="AS13" i="1" a="1"/>
  <c r="AS13" i="1" s="1"/>
  <c r="AR13" i="1" a="1"/>
  <c r="AR13" i="1" s="1"/>
  <c r="AQ13" i="1" a="1"/>
  <c r="AQ13" i="1" s="1"/>
  <c r="AP13" i="1" a="1"/>
  <c r="AP13" i="1" s="1"/>
  <c r="AO13" i="1" a="1"/>
  <c r="AO13" i="1" s="1"/>
  <c r="AN13" i="1" a="1"/>
  <c r="AN13" i="1" s="1"/>
  <c r="AM13" i="1" a="1"/>
  <c r="AM13" i="1" s="1"/>
  <c r="AL13" i="1" a="1"/>
  <c r="AL13" i="1" s="1"/>
  <c r="AK13" i="1" a="1"/>
  <c r="AK13" i="1" s="1"/>
  <c r="AJ13" i="1" a="1"/>
  <c r="AJ13" i="1" s="1"/>
  <c r="AI13" i="1" a="1"/>
  <c r="AI13" i="1" s="1"/>
  <c r="AH13" i="1" a="1"/>
  <c r="AH13" i="1" s="1"/>
  <c r="AG13" i="1" a="1"/>
  <c r="AG13" i="1" s="1"/>
  <c r="AF13" i="1" a="1"/>
  <c r="AF13" i="1" s="1"/>
  <c r="AE13" i="1" a="1"/>
  <c r="AE13" i="1" s="1"/>
  <c r="AD13" i="1" a="1"/>
  <c r="AD13" i="1" s="1"/>
  <c r="AC13" i="1" a="1"/>
  <c r="AC13" i="1" s="1"/>
  <c r="AB13" i="1" a="1"/>
  <c r="AB13" i="1" s="1"/>
  <c r="AV12" i="1" a="1"/>
  <c r="AV12" i="1" s="1"/>
  <c r="AS12" i="1" a="1"/>
  <c r="AS12" i="1" s="1"/>
  <c r="AR12" i="1" a="1"/>
  <c r="AR12" i="1" s="1"/>
  <c r="AQ12" i="1" a="1"/>
  <c r="AQ12" i="1" s="1"/>
  <c r="AP12" i="1" a="1"/>
  <c r="AP12" i="1" s="1"/>
  <c r="AO12" i="1" a="1"/>
  <c r="AO12" i="1" s="1"/>
  <c r="AN12" i="1" a="1"/>
  <c r="AN12" i="1" s="1"/>
  <c r="AM12" i="1" a="1"/>
  <c r="AM12" i="1" s="1"/>
  <c r="AL12" i="1" a="1"/>
  <c r="AL12" i="1" s="1"/>
  <c r="AK12" i="1" a="1"/>
  <c r="AK12" i="1" s="1"/>
  <c r="AJ12" i="1" a="1"/>
  <c r="AJ12" i="1" s="1"/>
  <c r="AI12" i="1" a="1"/>
  <c r="AI12" i="1" s="1"/>
  <c r="AH12" i="1" a="1"/>
  <c r="AH12" i="1" s="1"/>
  <c r="AG12" i="1" a="1"/>
  <c r="AG12" i="1" s="1"/>
  <c r="AF12" i="1" a="1"/>
  <c r="AF12" i="1" s="1"/>
  <c r="AE12" i="1" a="1"/>
  <c r="AE12" i="1" s="1"/>
  <c r="AD12" i="1" a="1"/>
  <c r="AD12" i="1" s="1"/>
  <c r="AC12" i="1" a="1"/>
  <c r="AC12" i="1" s="1"/>
  <c r="AB12" i="1" a="1"/>
  <c r="AB12" i="1" s="1"/>
  <c r="AV11" i="1" a="1"/>
  <c r="AV11" i="1" s="1"/>
  <c r="AS11" i="1" a="1"/>
  <c r="AS11" i="1" s="1"/>
  <c r="AR11" i="1" a="1"/>
  <c r="AR11" i="1" s="1"/>
  <c r="AQ11" i="1" a="1"/>
  <c r="AQ11" i="1" s="1"/>
  <c r="AP11" i="1" a="1"/>
  <c r="AP11" i="1" s="1"/>
  <c r="AO11" i="1" a="1"/>
  <c r="AO11" i="1" s="1"/>
  <c r="AN11" i="1" a="1"/>
  <c r="AN11" i="1" s="1"/>
  <c r="AM11" i="1" a="1"/>
  <c r="AM11" i="1" s="1"/>
  <c r="AL11" i="1" a="1"/>
  <c r="AL11" i="1" s="1"/>
  <c r="AK11" i="1" a="1"/>
  <c r="AK11" i="1" s="1"/>
  <c r="AJ11" i="1" a="1"/>
  <c r="AJ11" i="1" s="1"/>
  <c r="AI11" i="1" a="1"/>
  <c r="AI11" i="1" s="1"/>
  <c r="AH11" i="1" a="1"/>
  <c r="AH11" i="1" s="1"/>
  <c r="AG11" i="1" a="1"/>
  <c r="AG11" i="1" s="1"/>
  <c r="AF11" i="1" a="1"/>
  <c r="AF11" i="1" s="1"/>
  <c r="AE11" i="1" a="1"/>
  <c r="AE11" i="1" s="1"/>
  <c r="AD11" i="1" a="1"/>
  <c r="AD11" i="1" s="1"/>
  <c r="AC11" i="1" a="1"/>
  <c r="AC11" i="1" s="1"/>
  <c r="AB11" i="1" a="1"/>
  <c r="AB11" i="1" s="1"/>
  <c r="AV10" i="1" a="1"/>
  <c r="AV10" i="1" s="1"/>
  <c r="AS10" i="1" a="1"/>
  <c r="AS10" i="1" s="1"/>
  <c r="AR10" i="1" a="1"/>
  <c r="AR10" i="1" s="1"/>
  <c r="AQ10" i="1" a="1"/>
  <c r="AQ10" i="1" s="1"/>
  <c r="AP10" i="1" a="1"/>
  <c r="AP10" i="1" s="1"/>
  <c r="AO10" i="1" a="1"/>
  <c r="AO10" i="1" s="1"/>
  <c r="AN10" i="1" a="1"/>
  <c r="AN10" i="1" s="1"/>
  <c r="AM10" i="1" a="1"/>
  <c r="AM10" i="1" s="1"/>
  <c r="AL10" i="1" a="1"/>
  <c r="AL10" i="1" s="1"/>
  <c r="AK10" i="1" a="1"/>
  <c r="AK10" i="1" s="1"/>
  <c r="AJ10" i="1" a="1"/>
  <c r="AJ10" i="1" s="1"/>
  <c r="AI10" i="1" a="1"/>
  <c r="AI10" i="1" s="1"/>
  <c r="AH10" i="1" a="1"/>
  <c r="AH10" i="1" s="1"/>
  <c r="AG10" i="1" a="1"/>
  <c r="AG10" i="1" s="1"/>
  <c r="AF10" i="1" a="1"/>
  <c r="AF10" i="1" s="1"/>
  <c r="AE10" i="1" a="1"/>
  <c r="AE10" i="1" s="1"/>
  <c r="AD10" i="1" a="1"/>
  <c r="AD10" i="1" s="1"/>
  <c r="AC10" i="1" a="1"/>
  <c r="AC10" i="1" s="1"/>
  <c r="AB10" i="1" a="1"/>
  <c r="AB10" i="1" s="1"/>
  <c r="AV9" i="1" a="1"/>
  <c r="AV9" i="1" s="1"/>
  <c r="AS9" i="1" a="1"/>
  <c r="AS9" i="1" s="1"/>
  <c r="AR9" i="1" a="1"/>
  <c r="AR9" i="1" s="1"/>
  <c r="AQ9" i="1" a="1"/>
  <c r="AQ9" i="1" s="1"/>
  <c r="AP9" i="1" a="1"/>
  <c r="AP9" i="1" s="1"/>
  <c r="AO9" i="1" a="1"/>
  <c r="AO9" i="1" s="1"/>
  <c r="AN9" i="1" a="1"/>
  <c r="AN9" i="1" s="1"/>
  <c r="AM9" i="1" a="1"/>
  <c r="AM9" i="1" s="1"/>
  <c r="AL9" i="1" a="1"/>
  <c r="AL9" i="1" s="1"/>
  <c r="AK9" i="1" a="1"/>
  <c r="AK9" i="1" s="1"/>
  <c r="AJ9" i="1" a="1"/>
  <c r="AJ9" i="1" s="1"/>
  <c r="AI9" i="1" a="1"/>
  <c r="AI9" i="1" s="1"/>
  <c r="AH9" i="1" a="1"/>
  <c r="AH9" i="1" s="1"/>
  <c r="AG9" i="1" a="1"/>
  <c r="AG9" i="1" s="1"/>
  <c r="AF9" i="1" a="1"/>
  <c r="AF9" i="1" s="1"/>
  <c r="AE9" i="1" a="1"/>
  <c r="AE9" i="1" s="1"/>
  <c r="AD9" i="1" a="1"/>
  <c r="AD9" i="1" s="1"/>
  <c r="AC9" i="1" a="1"/>
  <c r="AC9" i="1" s="1"/>
  <c r="AB9" i="1" a="1"/>
  <c r="AB9" i="1" s="1"/>
  <c r="AV8" i="1" a="1"/>
  <c r="AV8" i="1" s="1"/>
  <c r="AS8" i="1" a="1"/>
  <c r="AS8" i="1" s="1"/>
  <c r="AR8" i="1" a="1"/>
  <c r="AR8" i="1" s="1"/>
  <c r="AQ8" i="1" a="1"/>
  <c r="AQ8" i="1" s="1"/>
  <c r="AP8" i="1" a="1"/>
  <c r="AP8" i="1" s="1"/>
  <c r="AO8" i="1" a="1"/>
  <c r="AO8" i="1" s="1"/>
  <c r="AN8" i="1" a="1"/>
  <c r="AN8" i="1" s="1"/>
  <c r="AM8" i="1" a="1"/>
  <c r="AM8" i="1" s="1"/>
  <c r="AL8" i="1" a="1"/>
  <c r="AL8" i="1" s="1"/>
  <c r="AK8" i="1" a="1"/>
  <c r="AK8" i="1" s="1"/>
  <c r="AJ8" i="1" a="1"/>
  <c r="AJ8" i="1" s="1"/>
  <c r="AI8" i="1" a="1"/>
  <c r="AI8" i="1" s="1"/>
  <c r="AH8" i="1" a="1"/>
  <c r="AH8" i="1" s="1"/>
  <c r="AG8" i="1" a="1"/>
  <c r="AG8" i="1" s="1"/>
  <c r="AF8" i="1" a="1"/>
  <c r="AF8" i="1" s="1"/>
  <c r="AE8" i="1" a="1"/>
  <c r="AE8" i="1" s="1"/>
  <c r="AD8" i="1" a="1"/>
  <c r="AD8" i="1" s="1"/>
  <c r="AC8" i="1" a="1"/>
  <c r="AC8" i="1" s="1"/>
  <c r="AB8" i="1" a="1"/>
  <c r="AB8" i="1" s="1"/>
  <c r="AV7" i="1" a="1"/>
  <c r="AV7" i="1" s="1"/>
  <c r="AS7" i="1" a="1"/>
  <c r="AS7" i="1" s="1"/>
  <c r="AR7" i="1" a="1"/>
  <c r="AR7" i="1" s="1"/>
  <c r="AQ7" i="1" a="1"/>
  <c r="AQ7" i="1" s="1"/>
  <c r="AP7" i="1" a="1"/>
  <c r="AP7" i="1" s="1"/>
  <c r="AO7" i="1" a="1"/>
  <c r="AO7" i="1" s="1"/>
  <c r="AN7" i="1" a="1"/>
  <c r="AN7" i="1" s="1"/>
  <c r="AM7" i="1" a="1"/>
  <c r="AM7" i="1" s="1"/>
  <c r="AL7" i="1" a="1"/>
  <c r="AL7" i="1" s="1"/>
  <c r="AK7" i="1" a="1"/>
  <c r="AK7" i="1" s="1"/>
  <c r="AJ7" i="1" a="1"/>
  <c r="AJ7" i="1" s="1"/>
  <c r="AI7" i="1" a="1"/>
  <c r="AI7" i="1" s="1"/>
  <c r="AH7" i="1" a="1"/>
  <c r="AH7" i="1" s="1"/>
  <c r="AG7" i="1" a="1"/>
  <c r="AG7" i="1" s="1"/>
  <c r="AF7" i="1" a="1"/>
  <c r="AF7" i="1" s="1"/>
  <c r="AE7" i="1" a="1"/>
  <c r="AE7" i="1" s="1"/>
  <c r="AD7" i="1" a="1"/>
  <c r="AD7" i="1" s="1"/>
  <c r="AC7" i="1" a="1"/>
  <c r="AC7" i="1" s="1"/>
  <c r="AB7" i="1" a="1"/>
  <c r="AB7" i="1" s="1"/>
  <c r="AV6" i="1" a="1"/>
  <c r="AV6" i="1" s="1"/>
  <c r="AS6" i="1" a="1"/>
  <c r="AS6" i="1" s="1"/>
  <c r="AR6" i="1" a="1"/>
  <c r="AR6" i="1" s="1"/>
  <c r="AQ6" i="1" a="1"/>
  <c r="AQ6" i="1" s="1"/>
  <c r="AP6" i="1" a="1"/>
  <c r="AP6" i="1" s="1"/>
  <c r="AO6" i="1" a="1"/>
  <c r="AO6" i="1" s="1"/>
  <c r="AN6" i="1" a="1"/>
  <c r="AN6" i="1" s="1"/>
  <c r="AM6" i="1" a="1"/>
  <c r="AM6" i="1" s="1"/>
  <c r="AL6" i="1" a="1"/>
  <c r="AL6" i="1" s="1"/>
  <c r="AK6" i="1" a="1"/>
  <c r="AK6" i="1" s="1"/>
  <c r="AJ6" i="1" a="1"/>
  <c r="AJ6" i="1" s="1"/>
  <c r="AI6" i="1" a="1"/>
  <c r="AI6" i="1" s="1"/>
  <c r="AH6" i="1" a="1"/>
  <c r="AH6" i="1" s="1"/>
  <c r="AG6" i="1" a="1"/>
  <c r="AG6" i="1" s="1"/>
  <c r="AF6" i="1" a="1"/>
  <c r="AF6" i="1" s="1"/>
  <c r="AE6" i="1" a="1"/>
  <c r="AE6" i="1" s="1"/>
  <c r="AD6" i="1" a="1"/>
  <c r="AD6" i="1" s="1"/>
  <c r="AC6" i="1" a="1"/>
  <c r="AC6" i="1" s="1"/>
  <c r="AB6" i="1" a="1"/>
  <c r="AB6" i="1" s="1"/>
  <c r="AV5" i="1" a="1"/>
  <c r="AV5" i="1" s="1"/>
  <c r="AS5" i="1" a="1"/>
  <c r="AS5" i="1" s="1"/>
  <c r="AR5" i="1" a="1"/>
  <c r="AR5" i="1" s="1"/>
  <c r="AQ5" i="1" a="1"/>
  <c r="AQ5" i="1" s="1"/>
  <c r="AP5" i="1" a="1"/>
  <c r="AP5" i="1" s="1"/>
  <c r="AO5" i="1" a="1"/>
  <c r="AO5" i="1" s="1"/>
  <c r="AN5" i="1" a="1"/>
  <c r="AN5" i="1" s="1"/>
  <c r="AM5" i="1" a="1"/>
  <c r="AM5" i="1" s="1"/>
  <c r="AL5" i="1" a="1"/>
  <c r="AL5" i="1" s="1"/>
  <c r="AK5" i="1" a="1"/>
  <c r="AK5" i="1" s="1"/>
  <c r="AJ5" i="1" a="1"/>
  <c r="AJ5" i="1" s="1"/>
  <c r="AI5" i="1" a="1"/>
  <c r="AI5" i="1" s="1"/>
  <c r="AH5" i="1" a="1"/>
  <c r="AH5" i="1" s="1"/>
  <c r="AG5" i="1" a="1"/>
  <c r="AG5" i="1" s="1"/>
  <c r="AF5" i="1" a="1"/>
  <c r="AF5" i="1" s="1"/>
  <c r="AE5" i="1" a="1"/>
  <c r="AE5" i="1" s="1"/>
  <c r="AD5" i="1" a="1"/>
  <c r="AD5" i="1" s="1"/>
  <c r="AC5" i="1" a="1"/>
  <c r="AC5" i="1" s="1"/>
  <c r="AB5" i="1" a="1"/>
  <c r="AB5" i="1" s="1"/>
  <c r="AV4" i="1" a="1"/>
  <c r="AV4" i="1" s="1"/>
  <c r="AS4" i="1" a="1"/>
  <c r="AS4" i="1" s="1"/>
  <c r="AR4" i="1" a="1"/>
  <c r="AR4" i="1" s="1"/>
  <c r="AQ4" i="1" a="1"/>
  <c r="AQ4" i="1" s="1"/>
  <c r="AP4" i="1" a="1"/>
  <c r="AP4" i="1" s="1"/>
  <c r="AO4" i="1" a="1"/>
  <c r="AO4" i="1" s="1"/>
  <c r="AN4" i="1" a="1"/>
  <c r="AN4" i="1" s="1"/>
  <c r="AM4" i="1" a="1"/>
  <c r="AM4" i="1" s="1"/>
  <c r="AL4" i="1" a="1"/>
  <c r="AL4" i="1" s="1"/>
  <c r="AK4" i="1" a="1"/>
  <c r="AK4" i="1" s="1"/>
  <c r="AJ4" i="1" a="1"/>
  <c r="AJ4" i="1" s="1"/>
  <c r="AI4" i="1" a="1"/>
  <c r="AI4" i="1" s="1"/>
  <c r="AH4" i="1" a="1"/>
  <c r="AH4" i="1" s="1"/>
  <c r="AG4" i="1" a="1"/>
  <c r="AG4" i="1" s="1"/>
  <c r="AF4" i="1" a="1"/>
  <c r="AF4" i="1" s="1"/>
  <c r="AE4" i="1" a="1"/>
  <c r="AE4" i="1" s="1"/>
  <c r="AD4" i="1" a="1"/>
  <c r="AD4" i="1" s="1"/>
  <c r="AC4" i="1" a="1"/>
  <c r="AC4" i="1" s="1"/>
  <c r="AB4" i="1" a="1"/>
  <c r="AB4" i="1" s="1"/>
  <c r="AV3" i="1" a="1"/>
  <c r="AV3" i="1" s="1"/>
  <c r="AS3" i="1" a="1"/>
  <c r="AS3" i="1" s="1"/>
  <c r="AR3" i="1" a="1"/>
  <c r="AR3" i="1" s="1"/>
  <c r="AQ3" i="1" a="1"/>
  <c r="AQ3" i="1" s="1"/>
  <c r="AP3" i="1" a="1"/>
  <c r="AP3" i="1" s="1"/>
  <c r="AO3" i="1" a="1"/>
  <c r="AO3" i="1" s="1"/>
  <c r="AN3" i="1" a="1"/>
  <c r="AN3" i="1" s="1"/>
  <c r="AM3" i="1" a="1"/>
  <c r="AM3" i="1" s="1"/>
  <c r="AL3" i="1" a="1"/>
  <c r="AL3" i="1" s="1"/>
  <c r="AK3" i="1" a="1"/>
  <c r="AK3" i="1" s="1"/>
  <c r="AJ3" i="1" a="1"/>
  <c r="AJ3" i="1" s="1"/>
  <c r="AI3" i="1" a="1"/>
  <c r="AI3" i="1" s="1"/>
  <c r="AH3" i="1" a="1"/>
  <c r="AH3" i="1" s="1"/>
  <c r="AG3" i="1" a="1"/>
  <c r="AG3" i="1" s="1"/>
  <c r="AF3" i="1" a="1"/>
  <c r="AF3" i="1" s="1"/>
  <c r="AE3" i="1" a="1"/>
  <c r="AE3" i="1" s="1"/>
  <c r="AD3" i="1" a="1"/>
  <c r="AD3" i="1" s="1"/>
  <c r="AC3" i="1" a="1"/>
  <c r="AC3" i="1" s="1"/>
  <c r="AB3" i="1" a="1"/>
  <c r="AB3" i="1" s="1"/>
  <c r="AV2" i="1" a="1"/>
  <c r="AV2" i="1" s="1"/>
  <c r="AS2" i="1" a="1"/>
  <c r="AS2" i="1" s="1"/>
  <c r="AR2" i="1" a="1"/>
  <c r="AR2" i="1" s="1"/>
  <c r="AQ2" i="1" a="1"/>
  <c r="AQ2" i="1" s="1"/>
  <c r="AP2" i="1" a="1"/>
  <c r="AP2" i="1" s="1"/>
  <c r="AO2" i="1" a="1"/>
  <c r="AO2" i="1" s="1"/>
  <c r="AN2" i="1" a="1"/>
  <c r="AN2" i="1" s="1"/>
  <c r="AM2" i="1" a="1"/>
  <c r="AM2" i="1" s="1"/>
  <c r="AL2" i="1" a="1"/>
  <c r="AL2" i="1" s="1"/>
  <c r="AK2" i="1" a="1"/>
  <c r="AK2" i="1" s="1"/>
  <c r="AJ2" i="1" a="1"/>
  <c r="AJ2" i="1" s="1"/>
  <c r="AI2" i="1" a="1"/>
  <c r="AI2" i="1" s="1"/>
  <c r="AH2" i="1" a="1"/>
  <c r="AH2" i="1" s="1"/>
  <c r="AG2" i="1" a="1"/>
  <c r="AG2" i="1" s="1"/>
  <c r="AF2" i="1" a="1"/>
  <c r="AF2" i="1" s="1"/>
  <c r="AE2" i="1" a="1"/>
  <c r="AE2" i="1" s="1"/>
  <c r="AD2" i="1" a="1"/>
  <c r="AD2" i="1" s="1"/>
  <c r="AC2" i="1" a="1"/>
  <c r="AC2" i="1" s="1"/>
  <c r="AB2" i="1" a="1"/>
  <c r="AB2" i="1" s="1"/>
  <c r="AV1" i="1" a="1"/>
  <c r="AV1" i="1" s="1"/>
  <c r="AS1" i="1" a="1"/>
  <c r="AS1" i="1" s="1"/>
  <c r="AR1" i="1" a="1"/>
  <c r="AR1" i="1" s="1"/>
  <c r="AQ1" i="1" a="1"/>
  <c r="AQ1" i="1" s="1"/>
  <c r="AP1" i="1" a="1"/>
  <c r="AP1" i="1" s="1"/>
  <c r="AO1" i="1" a="1"/>
  <c r="AO1" i="1" s="1"/>
  <c r="AN1" i="1" a="1"/>
  <c r="AN1" i="1" s="1"/>
  <c r="AM1" i="1" a="1"/>
  <c r="AM1" i="1" s="1"/>
  <c r="AL1" i="1" a="1"/>
  <c r="AL1" i="1" s="1"/>
  <c r="AK1" i="1" a="1"/>
  <c r="AK1" i="1" s="1"/>
  <c r="AJ1" i="1" a="1"/>
  <c r="AJ1" i="1" s="1"/>
  <c r="AI1" i="1" a="1"/>
  <c r="AI1" i="1" s="1"/>
  <c r="AH1" i="1" a="1"/>
  <c r="AH1" i="1" s="1"/>
  <c r="AG1" i="1" a="1"/>
  <c r="AG1" i="1" s="1"/>
  <c r="AF1" i="1" a="1"/>
  <c r="AF1" i="1" s="1"/>
  <c r="AE1" i="1" a="1"/>
  <c r="AE1" i="1" s="1"/>
  <c r="AD1" i="1" a="1"/>
  <c r="AD1" i="1" s="1"/>
  <c r="AC1" i="1" a="1"/>
  <c r="AC1" i="1" s="1"/>
  <c r="AB1" i="1" a="1"/>
  <c r="AB1" i="1" s="1"/>
  <c r="BM43" i="1" l="1" a="1"/>
  <c r="BM43" i="1" s="1"/>
  <c r="BJ43" i="1" a="1"/>
  <c r="BJ43" i="1" s="1"/>
  <c r="BE43" i="1" a="1"/>
  <c r="BE43" i="1" s="1"/>
  <c r="BB43" i="1" a="1"/>
  <c r="BB43" i="1" s="1"/>
  <c r="AW43" i="1" a="1"/>
  <c r="AW43" i="1" s="1"/>
  <c r="BM40" i="1" a="1"/>
  <c r="BM40" i="1" s="1"/>
  <c r="BJ40" i="1" a="1"/>
  <c r="BJ40" i="1" s="1"/>
  <c r="BE40" i="1" a="1"/>
  <c r="BE40" i="1" s="1"/>
  <c r="BB40" i="1" a="1"/>
  <c r="BB40" i="1" s="1"/>
  <c r="AW40" i="1" a="1"/>
  <c r="AW40" i="1" s="1"/>
  <c r="BP37" i="1" a="1"/>
  <c r="BP37" i="1" s="1"/>
  <c r="BN37" i="1" a="1"/>
  <c r="BN37" i="1" s="1"/>
  <c r="BL37" i="1" a="1"/>
  <c r="BL37" i="1" s="1"/>
  <c r="BJ37" i="1" a="1"/>
  <c r="BJ37" i="1" s="1"/>
  <c r="BH37" i="1" a="1"/>
  <c r="BH37" i="1" s="1"/>
  <c r="BF37" i="1" a="1"/>
  <c r="BF37" i="1" s="1"/>
  <c r="BD37" i="1" a="1"/>
  <c r="BD37" i="1" s="1"/>
  <c r="BB37" i="1" a="1"/>
  <c r="BB37" i="1" s="1"/>
  <c r="AZ37" i="1" a="1"/>
  <c r="AZ37" i="1" s="1"/>
  <c r="AX37" i="1" a="1"/>
  <c r="AX37" i="1" s="1"/>
  <c r="BO43" i="1" a="1"/>
  <c r="BO43" i="1" s="1"/>
  <c r="BL43" i="1" a="1"/>
  <c r="BL43" i="1" s="1"/>
  <c r="BG43" i="1" a="1"/>
  <c r="BG43" i="1" s="1"/>
  <c r="BD43" i="1" a="1"/>
  <c r="BD43" i="1" s="1"/>
  <c r="AY43" i="1" a="1"/>
  <c r="AY43" i="1" s="1"/>
  <c r="BO40" i="1" a="1"/>
  <c r="BO40" i="1" s="1"/>
  <c r="BL40" i="1" a="1"/>
  <c r="BL40" i="1" s="1"/>
  <c r="BG40" i="1" a="1"/>
  <c r="BG40" i="1" s="1"/>
  <c r="BD40" i="1" a="1"/>
  <c r="BD40" i="1" s="1"/>
  <c r="AY40" i="1" a="1"/>
  <c r="AY40" i="1" s="1"/>
  <c r="BP43" i="1" a="1"/>
  <c r="BP43" i="1" s="1"/>
  <c r="BK43" i="1" a="1"/>
  <c r="BK43" i="1" s="1"/>
  <c r="BH43" i="1" a="1"/>
  <c r="BH43" i="1" s="1"/>
  <c r="BC43" i="1" a="1"/>
  <c r="BC43" i="1" s="1"/>
  <c r="AZ43" i="1" a="1"/>
  <c r="AZ43" i="1" s="1"/>
  <c r="BP40" i="1" a="1"/>
  <c r="BP40" i="1" s="1"/>
  <c r="BK40" i="1" a="1"/>
  <c r="BK40" i="1" s="1"/>
  <c r="BH40" i="1" a="1"/>
  <c r="BH40" i="1" s="1"/>
  <c r="BC40" i="1" a="1"/>
  <c r="BC40" i="1" s="1"/>
  <c r="AZ40" i="1" a="1"/>
  <c r="AZ40" i="1" s="1"/>
  <c r="BN43" i="1" a="1"/>
  <c r="BN43" i="1" s="1"/>
  <c r="BA40" i="1" a="1"/>
  <c r="BA40" i="1" s="1"/>
  <c r="BO37" i="1" a="1"/>
  <c r="BO37" i="1" s="1"/>
  <c r="BK37" i="1" a="1"/>
  <c r="BK37" i="1" s="1"/>
  <c r="BG37" i="1" a="1"/>
  <c r="BG37" i="1" s="1"/>
  <c r="BC37" i="1" a="1"/>
  <c r="BC37" i="1" s="1"/>
  <c r="AY37" i="1" a="1"/>
  <c r="AY37" i="1" s="1"/>
  <c r="BL34" i="1" a="1"/>
  <c r="BL34" i="1" s="1"/>
  <c r="BI34" i="1" a="1"/>
  <c r="BI34" i="1" s="1"/>
  <c r="BD34" i="1" a="1"/>
  <c r="BD34" i="1" s="1"/>
  <c r="BA34" i="1" a="1"/>
  <c r="BA34" i="1" s="1"/>
  <c r="BO31" i="1" a="1"/>
  <c r="BO31" i="1" s="1"/>
  <c r="BM31" i="1" a="1"/>
  <c r="BM31" i="1" s="1"/>
  <c r="BK31" i="1" a="1"/>
  <c r="BK31" i="1" s="1"/>
  <c r="BI31" i="1" a="1"/>
  <c r="BI31" i="1" s="1"/>
  <c r="BG31" i="1" a="1"/>
  <c r="BG31" i="1" s="1"/>
  <c r="BE31" i="1" a="1"/>
  <c r="BE31" i="1" s="1"/>
  <c r="BC31" i="1" a="1"/>
  <c r="BC31" i="1" s="1"/>
  <c r="BA31" i="1" a="1"/>
  <c r="BA31" i="1" s="1"/>
  <c r="AY31" i="1" a="1"/>
  <c r="AY31" i="1" s="1"/>
  <c r="AW31" i="1" a="1"/>
  <c r="AW31" i="1" s="1"/>
  <c r="BA43" i="1" a="1"/>
  <c r="BA43" i="1" s="1"/>
  <c r="BI40" i="1" a="1"/>
  <c r="BI40" i="1" s="1"/>
  <c r="AX40" i="1" a="1"/>
  <c r="AX40" i="1" s="1"/>
  <c r="BN34" i="1" a="1"/>
  <c r="BN34" i="1" s="1"/>
  <c r="BK34" i="1" a="1"/>
  <c r="BK34" i="1" s="1"/>
  <c r="BF34" i="1" a="1"/>
  <c r="BF34" i="1" s="1"/>
  <c r="BC34" i="1" a="1"/>
  <c r="BC34" i="1" s="1"/>
  <c r="AX34" i="1" a="1"/>
  <c r="AX34" i="1" s="1"/>
  <c r="BI43" i="1" a="1"/>
  <c r="BI43" i="1" s="1"/>
  <c r="AX43" i="1" a="1"/>
  <c r="AX43" i="1" s="1"/>
  <c r="BF40" i="1" a="1"/>
  <c r="BF40" i="1" s="1"/>
  <c r="BM37" i="1" a="1"/>
  <c r="BM37" i="1" s="1"/>
  <c r="BI37" i="1" a="1"/>
  <c r="BI37" i="1" s="1"/>
  <c r="BE37" i="1" a="1"/>
  <c r="BE37" i="1" s="1"/>
  <c r="BA37" i="1" a="1"/>
  <c r="BA37" i="1" s="1"/>
  <c r="AW37" i="1" a="1"/>
  <c r="AW37" i="1" s="1"/>
  <c r="BP34" i="1" a="1"/>
  <c r="BP34" i="1" s="1"/>
  <c r="BE34" i="1" a="1"/>
  <c r="BE34" i="1" s="1"/>
  <c r="AZ34" i="1" a="1"/>
  <c r="AZ34" i="1" s="1"/>
  <c r="BN28" i="1" a="1"/>
  <c r="BN28" i="1" s="1"/>
  <c r="BI28" i="1" a="1"/>
  <c r="BI28" i="1" s="1"/>
  <c r="BF28" i="1" a="1"/>
  <c r="BF28" i="1" s="1"/>
  <c r="BA28" i="1" a="1"/>
  <c r="BA28" i="1" s="1"/>
  <c r="AX28" i="1" a="1"/>
  <c r="AX28" i="1" s="1"/>
  <c r="BN25" i="1" a="1"/>
  <c r="BN25" i="1" s="1"/>
  <c r="BN40" i="1" a="1"/>
  <c r="BN40" i="1" s="1"/>
  <c r="BO34" i="1" a="1"/>
  <c r="BO34" i="1" s="1"/>
  <c r="BJ34" i="1" a="1"/>
  <c r="BJ34" i="1" s="1"/>
  <c r="AY34" i="1" a="1"/>
  <c r="AY34" i="1" s="1"/>
  <c r="BN31" i="1" a="1"/>
  <c r="BN31" i="1" s="1"/>
  <c r="BJ31" i="1" a="1"/>
  <c r="BJ31" i="1" s="1"/>
  <c r="BF31" i="1" a="1"/>
  <c r="BF31" i="1" s="1"/>
  <c r="BB31" i="1" a="1"/>
  <c r="BB31" i="1" s="1"/>
  <c r="AX31" i="1" a="1"/>
  <c r="AX31" i="1" s="1"/>
  <c r="BP28" i="1" a="1"/>
  <c r="BP28" i="1" s="1"/>
  <c r="BK28" i="1" a="1"/>
  <c r="BK28" i="1" s="1"/>
  <c r="BH28" i="1" a="1"/>
  <c r="BH28" i="1" s="1"/>
  <c r="BC28" i="1" a="1"/>
  <c r="BC28" i="1" s="1"/>
  <c r="AZ28" i="1" a="1"/>
  <c r="AZ28" i="1" s="1"/>
  <c r="BF43" i="1" a="1"/>
  <c r="BF43" i="1" s="1"/>
  <c r="BM34" i="1" a="1"/>
  <c r="BM34" i="1" s="1"/>
  <c r="BH34" i="1" a="1"/>
  <c r="BH34" i="1" s="1"/>
  <c r="AW34" i="1" a="1"/>
  <c r="AW34" i="1" s="1"/>
  <c r="BM28" i="1" a="1"/>
  <c r="BM28" i="1" s="1"/>
  <c r="BJ28" i="1" a="1"/>
  <c r="BJ28" i="1" s="1"/>
  <c r="BE28" i="1" a="1"/>
  <c r="BE28" i="1" s="1"/>
  <c r="BB28" i="1" a="1"/>
  <c r="BB28" i="1" s="1"/>
  <c r="AW28" i="1" a="1"/>
  <c r="AW28" i="1" s="1"/>
  <c r="BL31" i="1" a="1"/>
  <c r="BL31" i="1" s="1"/>
  <c r="BG28" i="1" a="1"/>
  <c r="BG28" i="1" s="1"/>
  <c r="BO25" i="1" a="1"/>
  <c r="BO25" i="1" s="1"/>
  <c r="BI25" i="1" a="1"/>
  <c r="BI25" i="1" s="1"/>
  <c r="BF25" i="1" a="1"/>
  <c r="BF25" i="1" s="1"/>
  <c r="BA25" i="1" a="1"/>
  <c r="BA25" i="1" s="1"/>
  <c r="AX25" i="1" a="1"/>
  <c r="AX25" i="1" s="1"/>
  <c r="BN22" i="1" a="1"/>
  <c r="BN22" i="1" s="1"/>
  <c r="BI22" i="1" a="1"/>
  <c r="BI22" i="1" s="1"/>
  <c r="BF22" i="1" a="1"/>
  <c r="BF22" i="1" s="1"/>
  <c r="BA22" i="1" a="1"/>
  <c r="BA22" i="1" s="1"/>
  <c r="AX22" i="1" a="1"/>
  <c r="AX22" i="1" s="1"/>
  <c r="BN19" i="1" a="1"/>
  <c r="BN19" i="1" s="1"/>
  <c r="BI19" i="1" a="1"/>
  <c r="BI19" i="1" s="1"/>
  <c r="BF19" i="1" a="1"/>
  <c r="BF19" i="1" s="1"/>
  <c r="BA19" i="1" a="1"/>
  <c r="BA19" i="1" s="1"/>
  <c r="BH31" i="1" a="1"/>
  <c r="BH31" i="1" s="1"/>
  <c r="BO28" i="1" a="1"/>
  <c r="BO28" i="1" s="1"/>
  <c r="BD28" i="1" a="1"/>
  <c r="BD28" i="1" s="1"/>
  <c r="BK25" i="1" a="1"/>
  <c r="BK25" i="1" s="1"/>
  <c r="BH25" i="1" a="1"/>
  <c r="BH25" i="1" s="1"/>
  <c r="BC25" i="1" a="1"/>
  <c r="BC25" i="1" s="1"/>
  <c r="AZ25" i="1" a="1"/>
  <c r="AZ25" i="1" s="1"/>
  <c r="BP22" i="1" a="1"/>
  <c r="BP22" i="1" s="1"/>
  <c r="BK22" i="1" a="1"/>
  <c r="BK22" i="1" s="1"/>
  <c r="BH22" i="1" a="1"/>
  <c r="BH22" i="1" s="1"/>
  <c r="BC22" i="1" a="1"/>
  <c r="BC22" i="1" s="1"/>
  <c r="AZ22" i="1" a="1"/>
  <c r="AZ22" i="1" s="1"/>
  <c r="BP19" i="1" a="1"/>
  <c r="BP19" i="1" s="1"/>
  <c r="BK19" i="1" a="1"/>
  <c r="BK19" i="1" s="1"/>
  <c r="BH19" i="1" a="1"/>
  <c r="BH19" i="1" s="1"/>
  <c r="BC19" i="1" a="1"/>
  <c r="BC19" i="1" s="1"/>
  <c r="AZ19" i="1" a="1"/>
  <c r="AZ19" i="1" s="1"/>
  <c r="AX19" i="1" a="1"/>
  <c r="AX19" i="1" s="1"/>
  <c r="BG34" i="1" a="1"/>
  <c r="BG34" i="1" s="1"/>
  <c r="BD31" i="1" a="1"/>
  <c r="BD31" i="1" s="1"/>
  <c r="BL28" i="1" a="1"/>
  <c r="BL28" i="1" s="1"/>
  <c r="BP25" i="1" a="1"/>
  <c r="BP25" i="1" s="1"/>
  <c r="BM25" i="1" a="1"/>
  <c r="BM25" i="1" s="1"/>
  <c r="BJ25" i="1" a="1"/>
  <c r="BJ25" i="1" s="1"/>
  <c r="BE25" i="1" a="1"/>
  <c r="BE25" i="1" s="1"/>
  <c r="BB25" i="1" a="1"/>
  <c r="BB25" i="1" s="1"/>
  <c r="AW25" i="1" a="1"/>
  <c r="AW25" i="1" s="1"/>
  <c r="BM22" i="1" a="1"/>
  <c r="BM22" i="1" s="1"/>
  <c r="BJ22" i="1" a="1"/>
  <c r="BJ22" i="1" s="1"/>
  <c r="BE22" i="1" a="1"/>
  <c r="BE22" i="1" s="1"/>
  <c r="BB22" i="1" a="1"/>
  <c r="BB22" i="1" s="1"/>
  <c r="AW22" i="1" a="1"/>
  <c r="AW22" i="1" s="1"/>
  <c r="BM19" i="1" a="1"/>
  <c r="BM19" i="1" s="1"/>
  <c r="BJ19" i="1" a="1"/>
  <c r="BJ19" i="1" s="1"/>
  <c r="BE19" i="1" a="1"/>
  <c r="BE19" i="1" s="1"/>
  <c r="BB19" i="1" a="1"/>
  <c r="BB19" i="1" s="1"/>
  <c r="BL25" i="1" a="1"/>
  <c r="BL25" i="1" s="1"/>
  <c r="BL22" i="1" a="1"/>
  <c r="BL22" i="1" s="1"/>
  <c r="BL19" i="1" a="1"/>
  <c r="BL19" i="1" s="1"/>
  <c r="BP16" i="1" a="1"/>
  <c r="BP16" i="1" s="1"/>
  <c r="BL16" i="1" a="1"/>
  <c r="BL16" i="1" s="1"/>
  <c r="BH16" i="1" a="1"/>
  <c r="BH16" i="1" s="1"/>
  <c r="BD16" i="1" a="1"/>
  <c r="BD16" i="1" s="1"/>
  <c r="AZ16" i="1" a="1"/>
  <c r="AZ16" i="1" s="1"/>
  <c r="BP13" i="1" a="1"/>
  <c r="BP13" i="1" s="1"/>
  <c r="BN13" i="1" a="1"/>
  <c r="BN13" i="1" s="1"/>
  <c r="BL13" i="1" a="1"/>
  <c r="BL13" i="1" s="1"/>
  <c r="BJ13" i="1" a="1"/>
  <c r="BJ13" i="1" s="1"/>
  <c r="BH13" i="1" a="1"/>
  <c r="BH13" i="1" s="1"/>
  <c r="BF13" i="1" a="1"/>
  <c r="BF13" i="1" s="1"/>
  <c r="BD13" i="1" a="1"/>
  <c r="BD13" i="1" s="1"/>
  <c r="BB13" i="1" a="1"/>
  <c r="BB13" i="1" s="1"/>
  <c r="AZ13" i="1" a="1"/>
  <c r="AZ13" i="1" s="1"/>
  <c r="AX13" i="1" a="1"/>
  <c r="AX13" i="1" s="1"/>
  <c r="BP10" i="1" a="1"/>
  <c r="BP10" i="1" s="1"/>
  <c r="BN10" i="1" a="1"/>
  <c r="BN10" i="1" s="1"/>
  <c r="BL10" i="1" a="1"/>
  <c r="BL10" i="1" s="1"/>
  <c r="BJ10" i="1" a="1"/>
  <c r="BJ10" i="1" s="1"/>
  <c r="BH10" i="1" a="1"/>
  <c r="BH10" i="1" s="1"/>
  <c r="BF10" i="1" a="1"/>
  <c r="BF10" i="1" s="1"/>
  <c r="BD10" i="1" a="1"/>
  <c r="BD10" i="1" s="1"/>
  <c r="BB10" i="1" a="1"/>
  <c r="BB10" i="1" s="1"/>
  <c r="AZ10" i="1" a="1"/>
  <c r="AZ10" i="1" s="1"/>
  <c r="AX10" i="1" a="1"/>
  <c r="AX10" i="1" s="1"/>
  <c r="BP7" i="1" a="1"/>
  <c r="BP7" i="1" s="1"/>
  <c r="BN7" i="1" a="1"/>
  <c r="BN7" i="1" s="1"/>
  <c r="BL7" i="1" a="1"/>
  <c r="BL7" i="1" s="1"/>
  <c r="BJ7" i="1" a="1"/>
  <c r="BJ7" i="1" s="1"/>
  <c r="BH7" i="1" a="1"/>
  <c r="BH7" i="1" s="1"/>
  <c r="BF7" i="1" a="1"/>
  <c r="BF7" i="1" s="1"/>
  <c r="BD7" i="1" a="1"/>
  <c r="BD7" i="1" s="1"/>
  <c r="BB7" i="1" a="1"/>
  <c r="BB7" i="1" s="1"/>
  <c r="AZ7" i="1" a="1"/>
  <c r="AZ7" i="1" s="1"/>
  <c r="AX7" i="1" a="1"/>
  <c r="AX7" i="1" s="1"/>
  <c r="BP4" i="1" a="1"/>
  <c r="BP4" i="1" s="1"/>
  <c r="BN4" i="1" a="1"/>
  <c r="BN4" i="1" s="1"/>
  <c r="BL4" i="1" a="1"/>
  <c r="BL4" i="1" s="1"/>
  <c r="BJ4" i="1" a="1"/>
  <c r="BJ4" i="1" s="1"/>
  <c r="BH4" i="1" a="1"/>
  <c r="BH4" i="1" s="1"/>
  <c r="BF4" i="1" a="1"/>
  <c r="BF4" i="1" s="1"/>
  <c r="BD4" i="1" a="1"/>
  <c r="BD4" i="1" s="1"/>
  <c r="BB4" i="1" a="1"/>
  <c r="BB4" i="1" s="1"/>
  <c r="AZ4" i="1" a="1"/>
  <c r="AZ4" i="1" s="1"/>
  <c r="AX4" i="1" a="1"/>
  <c r="AX4" i="1" s="1"/>
  <c r="BP1" i="1" a="1"/>
  <c r="BP1" i="1" s="1"/>
  <c r="BN1" i="1" a="1"/>
  <c r="BN1" i="1" s="1"/>
  <c r="BL1" i="1" a="1"/>
  <c r="BL1" i="1" s="1"/>
  <c r="BJ1" i="1" a="1"/>
  <c r="BJ1" i="1" s="1"/>
  <c r="BH1" i="1" a="1"/>
  <c r="BH1" i="1" s="1"/>
  <c r="BF1" i="1" a="1"/>
  <c r="BF1" i="1" s="1"/>
  <c r="BD1" i="1" a="1"/>
  <c r="BD1" i="1" s="1"/>
  <c r="BB1" i="1" a="1"/>
  <c r="BB1" i="1" s="1"/>
  <c r="AZ1" i="1" a="1"/>
  <c r="AZ1" i="1" s="1"/>
  <c r="AX1" i="1" a="1"/>
  <c r="AX1" i="1" s="1"/>
  <c r="BB34" i="1" a="1"/>
  <c r="BB34" i="1" s="1"/>
  <c r="BP31" i="1" a="1"/>
  <c r="BP31" i="1" s="1"/>
  <c r="AY25" i="1" a="1"/>
  <c r="AY25" i="1" s="1"/>
  <c r="AY22" i="1" a="1"/>
  <c r="AY22" i="1" s="1"/>
  <c r="AY19" i="1" a="1"/>
  <c r="AY19" i="1" s="1"/>
  <c r="BO16" i="1" a="1"/>
  <c r="BO16" i="1" s="1"/>
  <c r="BK16" i="1" a="1"/>
  <c r="BK16" i="1" s="1"/>
  <c r="BG16" i="1" a="1"/>
  <c r="BG16" i="1" s="1"/>
  <c r="BC16" i="1" a="1"/>
  <c r="BC16" i="1" s="1"/>
  <c r="AY16" i="1" a="1"/>
  <c r="AY16" i="1" s="1"/>
  <c r="BO10" i="1" a="1"/>
  <c r="BO10" i="1" s="1"/>
  <c r="BM10" i="1" a="1"/>
  <c r="BM10" i="1" s="1"/>
  <c r="BI10" i="1" a="1"/>
  <c r="BI10" i="1" s="1"/>
  <c r="BG10" i="1" a="1"/>
  <c r="BG10" i="1" s="1"/>
  <c r="BC10" i="1" a="1"/>
  <c r="BC10" i="1" s="1"/>
  <c r="BA10" i="1" a="1"/>
  <c r="BA10" i="1" s="1"/>
  <c r="AW10" i="1" a="1"/>
  <c r="AW10" i="1" s="1"/>
  <c r="BO7" i="1" a="1"/>
  <c r="BO7" i="1" s="1"/>
  <c r="BM7" i="1" a="1"/>
  <c r="BM7" i="1" s="1"/>
  <c r="BI7" i="1" a="1"/>
  <c r="BI7" i="1" s="1"/>
  <c r="BE7" i="1" a="1"/>
  <c r="BE7" i="1" s="1"/>
  <c r="BA7" i="1" a="1"/>
  <c r="BA7" i="1" s="1"/>
  <c r="AW7" i="1" a="1"/>
  <c r="AW7" i="1" s="1"/>
  <c r="BO4" i="1" a="1"/>
  <c r="BO4" i="1" s="1"/>
  <c r="BM4" i="1" a="1"/>
  <c r="BM4" i="1" s="1"/>
  <c r="BI4" i="1" a="1"/>
  <c r="BI4" i="1" s="1"/>
  <c r="BE4" i="1" a="1"/>
  <c r="BE4" i="1" s="1"/>
  <c r="BA4" i="1" a="1"/>
  <c r="BA4" i="1" s="1"/>
  <c r="AW4" i="1" a="1"/>
  <c r="AW4" i="1" s="1"/>
  <c r="BO1" i="1" a="1"/>
  <c r="BO1" i="1" s="1"/>
  <c r="BM1" i="1" a="1"/>
  <c r="BM1" i="1" s="1"/>
  <c r="BI1" i="1" a="1"/>
  <c r="BI1" i="1" s="1"/>
  <c r="BG1" i="1" a="1"/>
  <c r="BG1" i="1" s="1"/>
  <c r="BC1" i="1" a="1"/>
  <c r="BC1" i="1" s="1"/>
  <c r="AY1" i="1" a="1"/>
  <c r="AY1" i="1" s="1"/>
  <c r="AW1" i="1" a="1"/>
  <c r="AW1" i="1" s="1"/>
  <c r="BO19" i="1" a="1"/>
  <c r="BO19" i="1" s="1"/>
  <c r="BD19" i="1" a="1"/>
  <c r="BD19" i="1" s="1"/>
  <c r="AW16" i="1" a="1"/>
  <c r="AW16" i="1" s="1"/>
  <c r="AZ31" i="1" a="1"/>
  <c r="AZ31" i="1" s="1"/>
  <c r="BG25" i="1" a="1"/>
  <c r="BG25" i="1" s="1"/>
  <c r="BG22" i="1" a="1"/>
  <c r="BG22" i="1" s="1"/>
  <c r="BG19" i="1" a="1"/>
  <c r="BG19" i="1" s="1"/>
  <c r="AW19" i="1" a="1"/>
  <c r="AW19" i="1" s="1"/>
  <c r="BN16" i="1" a="1"/>
  <c r="BN16" i="1" s="1"/>
  <c r="BJ16" i="1" a="1"/>
  <c r="BJ16" i="1" s="1"/>
  <c r="BF16" i="1" a="1"/>
  <c r="BF16" i="1" s="1"/>
  <c r="BB16" i="1" a="1"/>
  <c r="BB16" i="1" s="1"/>
  <c r="AX16" i="1" a="1"/>
  <c r="AX16" i="1" s="1"/>
  <c r="BO13" i="1" a="1"/>
  <c r="BO13" i="1" s="1"/>
  <c r="BM13" i="1" a="1"/>
  <c r="BM13" i="1" s="1"/>
  <c r="BK13" i="1" a="1"/>
  <c r="BK13" i="1" s="1"/>
  <c r="BI13" i="1" a="1"/>
  <c r="BI13" i="1" s="1"/>
  <c r="BG13" i="1" a="1"/>
  <c r="BG13" i="1" s="1"/>
  <c r="BE13" i="1" a="1"/>
  <c r="BE13" i="1" s="1"/>
  <c r="BC13" i="1" a="1"/>
  <c r="BC13" i="1" s="1"/>
  <c r="BA13" i="1" a="1"/>
  <c r="BA13" i="1" s="1"/>
  <c r="AY13" i="1" a="1"/>
  <c r="AY13" i="1" s="1"/>
  <c r="AW13" i="1" a="1"/>
  <c r="AW13" i="1" s="1"/>
  <c r="BK10" i="1" a="1"/>
  <c r="BK10" i="1" s="1"/>
  <c r="BE10" i="1" a="1"/>
  <c r="BE10" i="1" s="1"/>
  <c r="AY10" i="1" a="1"/>
  <c r="AY10" i="1" s="1"/>
  <c r="BK7" i="1" a="1"/>
  <c r="BK7" i="1" s="1"/>
  <c r="BG7" i="1" a="1"/>
  <c r="BG7" i="1" s="1"/>
  <c r="BC7" i="1" a="1"/>
  <c r="BC7" i="1" s="1"/>
  <c r="AY7" i="1" a="1"/>
  <c r="AY7" i="1" s="1"/>
  <c r="BK4" i="1" a="1"/>
  <c r="BK4" i="1" s="1"/>
  <c r="BG4" i="1" a="1"/>
  <c r="BG4" i="1" s="1"/>
  <c r="BC4" i="1" a="1"/>
  <c r="BC4" i="1" s="1"/>
  <c r="AY4" i="1" a="1"/>
  <c r="AY4" i="1" s="1"/>
  <c r="BK1" i="1" a="1"/>
  <c r="BK1" i="1" s="1"/>
  <c r="BE1" i="1" a="1"/>
  <c r="BE1" i="1" s="1"/>
  <c r="BA1" i="1" a="1"/>
  <c r="BA1" i="1" s="1"/>
  <c r="AY28" i="1" a="1"/>
  <c r="AY28" i="1" s="1"/>
  <c r="BD25" i="1" a="1"/>
  <c r="BD25" i="1" s="1"/>
  <c r="BO22" i="1" a="1"/>
  <c r="BO22" i="1" s="1"/>
  <c r="BD22" i="1" a="1"/>
  <c r="BD22" i="1" s="1"/>
  <c r="BM16" i="1" a="1"/>
  <c r="BM16" i="1" s="1"/>
  <c r="BI16" i="1" a="1"/>
  <c r="BI16" i="1" s="1"/>
  <c r="BE16" i="1" a="1"/>
  <c r="BE16" i="1" s="1"/>
  <c r="BA16" i="1" a="1"/>
  <c r="BA16" i="1" s="1"/>
  <c r="BM45" i="1" a="1"/>
  <c r="BM45" i="1" s="1"/>
  <c r="BJ45" i="1" a="1"/>
  <c r="BJ45" i="1" s="1"/>
  <c r="BE45" i="1" a="1"/>
  <c r="BE45" i="1" s="1"/>
  <c r="BB45" i="1" a="1"/>
  <c r="BB45" i="1" s="1"/>
  <c r="AW45" i="1" a="1"/>
  <c r="AW45" i="1" s="1"/>
  <c r="BM42" i="1" a="1"/>
  <c r="BM42" i="1" s="1"/>
  <c r="BJ42" i="1" a="1"/>
  <c r="BJ42" i="1" s="1"/>
  <c r="BE42" i="1" a="1"/>
  <c r="BE42" i="1" s="1"/>
  <c r="BB42" i="1" a="1"/>
  <c r="BB42" i="1" s="1"/>
  <c r="AW42" i="1" a="1"/>
  <c r="AW42" i="1" s="1"/>
  <c r="BM39" i="1" a="1"/>
  <c r="BM39" i="1" s="1"/>
  <c r="BJ39" i="1" a="1"/>
  <c r="BJ39" i="1" s="1"/>
  <c r="BE39" i="1" a="1"/>
  <c r="BE39" i="1" s="1"/>
  <c r="BB39" i="1" a="1"/>
  <c r="BB39" i="1" s="1"/>
  <c r="AZ39" i="1" a="1"/>
  <c r="AZ39" i="1" s="1"/>
  <c r="AX39" i="1" a="1"/>
  <c r="AX39" i="1" s="1"/>
  <c r="BP36" i="1" a="1"/>
  <c r="BP36" i="1" s="1"/>
  <c r="BN36" i="1" a="1"/>
  <c r="BN36" i="1" s="1"/>
  <c r="BL36" i="1" a="1"/>
  <c r="BL36" i="1" s="1"/>
  <c r="BJ36" i="1" a="1"/>
  <c r="BJ36" i="1" s="1"/>
  <c r="BH36" i="1" a="1"/>
  <c r="BH36" i="1" s="1"/>
  <c r="BF36" i="1" a="1"/>
  <c r="BF36" i="1" s="1"/>
  <c r="BD36" i="1" a="1"/>
  <c r="BD36" i="1" s="1"/>
  <c r="BB36" i="1" a="1"/>
  <c r="BB36" i="1" s="1"/>
  <c r="AZ36" i="1" a="1"/>
  <c r="AZ36" i="1" s="1"/>
  <c r="AX36" i="1" a="1"/>
  <c r="AX36" i="1" s="1"/>
  <c r="BO45" i="1" a="1"/>
  <c r="BO45" i="1" s="1"/>
  <c r="BL45" i="1" a="1"/>
  <c r="BL45" i="1" s="1"/>
  <c r="BG45" i="1" a="1"/>
  <c r="BG45" i="1" s="1"/>
  <c r="BD45" i="1" a="1"/>
  <c r="BD45" i="1" s="1"/>
  <c r="AY45" i="1" a="1"/>
  <c r="AY45" i="1" s="1"/>
  <c r="BO42" i="1" a="1"/>
  <c r="BO42" i="1" s="1"/>
  <c r="BL42" i="1" a="1"/>
  <c r="BL42" i="1" s="1"/>
  <c r="BG42" i="1" a="1"/>
  <c r="BG42" i="1" s="1"/>
  <c r="BD42" i="1" a="1"/>
  <c r="BD42" i="1" s="1"/>
  <c r="AY42" i="1" a="1"/>
  <c r="AY42" i="1" s="1"/>
  <c r="BO39" i="1" a="1"/>
  <c r="BO39" i="1" s="1"/>
  <c r="BL39" i="1" a="1"/>
  <c r="BL39" i="1" s="1"/>
  <c r="BG39" i="1" a="1"/>
  <c r="BG39" i="1" s="1"/>
  <c r="BD39" i="1" a="1"/>
  <c r="BD39" i="1" s="1"/>
  <c r="BP45" i="1" a="1"/>
  <c r="BP45" i="1" s="1"/>
  <c r="BK45" i="1" a="1"/>
  <c r="BK45" i="1" s="1"/>
  <c r="BH45" i="1" a="1"/>
  <c r="BH45" i="1" s="1"/>
  <c r="BC45" i="1" a="1"/>
  <c r="BC45" i="1" s="1"/>
  <c r="AZ45" i="1" a="1"/>
  <c r="AZ45" i="1" s="1"/>
  <c r="BP42" i="1" a="1"/>
  <c r="BP42" i="1" s="1"/>
  <c r="BK42" i="1" a="1"/>
  <c r="BK42" i="1" s="1"/>
  <c r="BH42" i="1" a="1"/>
  <c r="BH42" i="1" s="1"/>
  <c r="BC42" i="1" a="1"/>
  <c r="BC42" i="1" s="1"/>
  <c r="AZ42" i="1" a="1"/>
  <c r="AZ42" i="1" s="1"/>
  <c r="BP39" i="1" a="1"/>
  <c r="BP39" i="1" s="1"/>
  <c r="BK39" i="1" a="1"/>
  <c r="BK39" i="1" s="1"/>
  <c r="BH39" i="1" a="1"/>
  <c r="BH39" i="1" s="1"/>
  <c r="BC39" i="1" a="1"/>
  <c r="BC39" i="1" s="1"/>
  <c r="BI45" i="1" a="1"/>
  <c r="BI45" i="1" s="1"/>
  <c r="AX45" i="1" a="1"/>
  <c r="AX45" i="1" s="1"/>
  <c r="BF42" i="1" a="1"/>
  <c r="BF42" i="1" s="1"/>
  <c r="BN39" i="1" a="1"/>
  <c r="BN39" i="1" s="1"/>
  <c r="BO36" i="1" a="1"/>
  <c r="BO36" i="1" s="1"/>
  <c r="BK36" i="1" a="1"/>
  <c r="BK36" i="1" s="1"/>
  <c r="BG36" i="1" a="1"/>
  <c r="BG36" i="1" s="1"/>
  <c r="BC36" i="1" a="1"/>
  <c r="BC36" i="1" s="1"/>
  <c r="AY36" i="1" a="1"/>
  <c r="AY36" i="1" s="1"/>
  <c r="BO33" i="1" a="1"/>
  <c r="BO33" i="1" s="1"/>
  <c r="BM33" i="1" a="1"/>
  <c r="BM33" i="1" s="1"/>
  <c r="BK33" i="1" a="1"/>
  <c r="BK33" i="1" s="1"/>
  <c r="BI33" i="1" a="1"/>
  <c r="BI33" i="1" s="1"/>
  <c r="BG33" i="1" a="1"/>
  <c r="BG33" i="1" s="1"/>
  <c r="BE33" i="1" a="1"/>
  <c r="BE33" i="1" s="1"/>
  <c r="BC33" i="1" a="1"/>
  <c r="BC33" i="1" s="1"/>
  <c r="BA33" i="1" a="1"/>
  <c r="BA33" i="1" s="1"/>
  <c r="AY33" i="1" a="1"/>
  <c r="AY33" i="1" s="1"/>
  <c r="AW33" i="1" a="1"/>
  <c r="AW33" i="1" s="1"/>
  <c r="BF45" i="1" a="1"/>
  <c r="BF45" i="1" s="1"/>
  <c r="BN42" i="1" a="1"/>
  <c r="BN42" i="1" s="1"/>
  <c r="BA39" i="1" a="1"/>
  <c r="BA39" i="1" s="1"/>
  <c r="BN45" i="1" a="1"/>
  <c r="BN45" i="1" s="1"/>
  <c r="BA42" i="1" a="1"/>
  <c r="BA42" i="1" s="1"/>
  <c r="BI39" i="1" a="1"/>
  <c r="BI39" i="1" s="1"/>
  <c r="AY39" i="1" a="1"/>
  <c r="AY39" i="1" s="1"/>
  <c r="BM36" i="1" a="1"/>
  <c r="BM36" i="1" s="1"/>
  <c r="BI36" i="1" a="1"/>
  <c r="BI36" i="1" s="1"/>
  <c r="BE36" i="1" a="1"/>
  <c r="BE36" i="1" s="1"/>
  <c r="BA36" i="1" a="1"/>
  <c r="BA36" i="1" s="1"/>
  <c r="AW36" i="1" a="1"/>
  <c r="AW36" i="1" s="1"/>
  <c r="BN30" i="1" a="1"/>
  <c r="BN30" i="1" s="1"/>
  <c r="BI30" i="1" a="1"/>
  <c r="BI30" i="1" s="1"/>
  <c r="BF30" i="1" a="1"/>
  <c r="BF30" i="1" s="1"/>
  <c r="BA30" i="1" a="1"/>
  <c r="BA30" i="1" s="1"/>
  <c r="AX30" i="1" a="1"/>
  <c r="AX30" i="1" s="1"/>
  <c r="BN27" i="1" a="1"/>
  <c r="BN27" i="1" s="1"/>
  <c r="BI27" i="1" a="1"/>
  <c r="BI27" i="1" s="1"/>
  <c r="BF27" i="1" a="1"/>
  <c r="BF27" i="1" s="1"/>
  <c r="BA27" i="1" a="1"/>
  <c r="BA27" i="1" s="1"/>
  <c r="AX27" i="1" a="1"/>
  <c r="AX27" i="1" s="1"/>
  <c r="BI42" i="1" a="1"/>
  <c r="BI42" i="1" s="1"/>
  <c r="BF39" i="1" a="1"/>
  <c r="BF39" i="1" s="1"/>
  <c r="BN33" i="1" a="1"/>
  <c r="BN33" i="1" s="1"/>
  <c r="BJ33" i="1" a="1"/>
  <c r="BJ33" i="1" s="1"/>
  <c r="BF33" i="1" a="1"/>
  <c r="BF33" i="1" s="1"/>
  <c r="BB33" i="1" a="1"/>
  <c r="BB33" i="1" s="1"/>
  <c r="AX33" i="1" a="1"/>
  <c r="AX33" i="1" s="1"/>
  <c r="BP30" i="1" a="1"/>
  <c r="BP30" i="1" s="1"/>
  <c r="BK30" i="1" a="1"/>
  <c r="BK30" i="1" s="1"/>
  <c r="BH30" i="1" a="1"/>
  <c r="BH30" i="1" s="1"/>
  <c r="BC30" i="1" a="1"/>
  <c r="BC30" i="1" s="1"/>
  <c r="AZ30" i="1" a="1"/>
  <c r="AZ30" i="1" s="1"/>
  <c r="BP27" i="1" a="1"/>
  <c r="BP27" i="1" s="1"/>
  <c r="BK27" i="1" a="1"/>
  <c r="BK27" i="1" s="1"/>
  <c r="BH27" i="1" a="1"/>
  <c r="BH27" i="1" s="1"/>
  <c r="BC27" i="1" a="1"/>
  <c r="BC27" i="1" s="1"/>
  <c r="AZ27" i="1" a="1"/>
  <c r="AZ27" i="1" s="1"/>
  <c r="AX42" i="1" a="1"/>
  <c r="AX42" i="1" s="1"/>
  <c r="AW39" i="1" a="1"/>
  <c r="AW39" i="1" s="1"/>
  <c r="BM30" i="1" a="1"/>
  <c r="BM30" i="1" s="1"/>
  <c r="BJ30" i="1" a="1"/>
  <c r="BJ30" i="1" s="1"/>
  <c r="BE30" i="1" a="1"/>
  <c r="BE30" i="1" s="1"/>
  <c r="BB30" i="1" a="1"/>
  <c r="BB30" i="1" s="1"/>
  <c r="AW30" i="1" a="1"/>
  <c r="AW30" i="1" s="1"/>
  <c r="BM27" i="1" a="1"/>
  <c r="BM27" i="1" s="1"/>
  <c r="BJ27" i="1" a="1"/>
  <c r="BJ27" i="1" s="1"/>
  <c r="BE27" i="1" a="1"/>
  <c r="BE27" i="1" s="1"/>
  <c r="BB27" i="1" a="1"/>
  <c r="BB27" i="1" s="1"/>
  <c r="AW27" i="1" a="1"/>
  <c r="AW27" i="1" s="1"/>
  <c r="BL33" i="1" a="1"/>
  <c r="BL33" i="1" s="1"/>
  <c r="BG30" i="1" a="1"/>
  <c r="BG30" i="1" s="1"/>
  <c r="BG27" i="1" a="1"/>
  <c r="BG27" i="1" s="1"/>
  <c r="BN24" i="1" a="1"/>
  <c r="BN24" i="1" s="1"/>
  <c r="BI24" i="1" a="1"/>
  <c r="BI24" i="1" s="1"/>
  <c r="BF24" i="1" a="1"/>
  <c r="BF24" i="1" s="1"/>
  <c r="BA24" i="1" a="1"/>
  <c r="BA24" i="1" s="1"/>
  <c r="AX24" i="1" a="1"/>
  <c r="AX24" i="1" s="1"/>
  <c r="BN21" i="1" a="1"/>
  <c r="BN21" i="1" s="1"/>
  <c r="BI21" i="1" a="1"/>
  <c r="BI21" i="1" s="1"/>
  <c r="BF21" i="1" a="1"/>
  <c r="BF21" i="1" s="1"/>
  <c r="BA21" i="1" a="1"/>
  <c r="BA21" i="1" s="1"/>
  <c r="AX21" i="1" a="1"/>
  <c r="AX21" i="1" s="1"/>
  <c r="BH33" i="1" a="1"/>
  <c r="BH33" i="1" s="1"/>
  <c r="BO30" i="1" a="1"/>
  <c r="BO30" i="1" s="1"/>
  <c r="BD30" i="1" a="1"/>
  <c r="BD30" i="1" s="1"/>
  <c r="BO27" i="1" a="1"/>
  <c r="BO27" i="1" s="1"/>
  <c r="BD27" i="1" a="1"/>
  <c r="BD27" i="1" s="1"/>
  <c r="BP24" i="1" a="1"/>
  <c r="BP24" i="1" s="1"/>
  <c r="BK24" i="1" a="1"/>
  <c r="BK24" i="1" s="1"/>
  <c r="BH24" i="1" a="1"/>
  <c r="BH24" i="1" s="1"/>
  <c r="BC24" i="1" a="1"/>
  <c r="BC24" i="1" s="1"/>
  <c r="AZ24" i="1" a="1"/>
  <c r="AZ24" i="1" s="1"/>
  <c r="BP21" i="1" a="1"/>
  <c r="BP21" i="1" s="1"/>
  <c r="BK21" i="1" a="1"/>
  <c r="BK21" i="1" s="1"/>
  <c r="BH21" i="1" a="1"/>
  <c r="BH21" i="1" s="1"/>
  <c r="BC21" i="1" a="1"/>
  <c r="BC21" i="1" s="1"/>
  <c r="AZ21" i="1" a="1"/>
  <c r="AZ21" i="1" s="1"/>
  <c r="BP18" i="1" a="1"/>
  <c r="BP18" i="1" s="1"/>
  <c r="BN18" i="1" a="1"/>
  <c r="BN18" i="1" s="1"/>
  <c r="BL18" i="1" a="1"/>
  <c r="BL18" i="1" s="1"/>
  <c r="BJ18" i="1" a="1"/>
  <c r="BJ18" i="1" s="1"/>
  <c r="BH18" i="1" a="1"/>
  <c r="BH18" i="1" s="1"/>
  <c r="BF18" i="1" a="1"/>
  <c r="BF18" i="1" s="1"/>
  <c r="BD18" i="1" a="1"/>
  <c r="BD18" i="1" s="1"/>
  <c r="BB18" i="1" a="1"/>
  <c r="BB18" i="1" s="1"/>
  <c r="AZ18" i="1" a="1"/>
  <c r="AZ18" i="1" s="1"/>
  <c r="AX18" i="1" a="1"/>
  <c r="AX18" i="1" s="1"/>
  <c r="BA45" i="1" a="1"/>
  <c r="BA45" i="1" s="1"/>
  <c r="BD33" i="1" a="1"/>
  <c r="BD33" i="1" s="1"/>
  <c r="BL30" i="1" a="1"/>
  <c r="BL30" i="1" s="1"/>
  <c r="BL27" i="1" a="1"/>
  <c r="BL27" i="1" s="1"/>
  <c r="BM24" i="1" a="1"/>
  <c r="BM24" i="1" s="1"/>
  <c r="BJ24" i="1" a="1"/>
  <c r="BJ24" i="1" s="1"/>
  <c r="BE24" i="1" a="1"/>
  <c r="BE24" i="1" s="1"/>
  <c r="BB24" i="1" a="1"/>
  <c r="BB24" i="1" s="1"/>
  <c r="AW24" i="1" a="1"/>
  <c r="AW24" i="1" s="1"/>
  <c r="BM21" i="1" a="1"/>
  <c r="BM21" i="1" s="1"/>
  <c r="BJ21" i="1" a="1"/>
  <c r="BJ21" i="1" s="1"/>
  <c r="BE21" i="1" a="1"/>
  <c r="BE21" i="1" s="1"/>
  <c r="BB21" i="1" a="1"/>
  <c r="BB21" i="1" s="1"/>
  <c r="AW21" i="1" a="1"/>
  <c r="AW21" i="1" s="1"/>
  <c r="BP33" i="1" a="1"/>
  <c r="BP33" i="1" s="1"/>
  <c r="BL24" i="1" a="1"/>
  <c r="BL24" i="1" s="1"/>
  <c r="BL21" i="1" a="1"/>
  <c r="BL21" i="1" s="1"/>
  <c r="BI18" i="1" a="1"/>
  <c r="BI18" i="1" s="1"/>
  <c r="BA18" i="1" a="1"/>
  <c r="BA18" i="1" s="1"/>
  <c r="BP15" i="1" a="1"/>
  <c r="BP15" i="1" s="1"/>
  <c r="BL15" i="1" a="1"/>
  <c r="BL15" i="1" s="1"/>
  <c r="BH15" i="1" a="1"/>
  <c r="BH15" i="1" s="1"/>
  <c r="BD15" i="1" a="1"/>
  <c r="BD15" i="1" s="1"/>
  <c r="AZ15" i="1" a="1"/>
  <c r="AZ15" i="1" s="1"/>
  <c r="BP12" i="1" a="1"/>
  <c r="BP12" i="1" s="1"/>
  <c r="BN12" i="1" a="1"/>
  <c r="BN12" i="1" s="1"/>
  <c r="BL12" i="1" a="1"/>
  <c r="BL12" i="1" s="1"/>
  <c r="BJ12" i="1" a="1"/>
  <c r="BJ12" i="1" s="1"/>
  <c r="BH12" i="1" a="1"/>
  <c r="BH12" i="1" s="1"/>
  <c r="BF12" i="1" a="1"/>
  <c r="BF12" i="1" s="1"/>
  <c r="BD12" i="1" a="1"/>
  <c r="BD12" i="1" s="1"/>
  <c r="BB12" i="1" a="1"/>
  <c r="BB12" i="1" s="1"/>
  <c r="AZ12" i="1" a="1"/>
  <c r="AZ12" i="1" s="1"/>
  <c r="AX12" i="1" a="1"/>
  <c r="AX12" i="1" s="1"/>
  <c r="BP9" i="1" a="1"/>
  <c r="BP9" i="1" s="1"/>
  <c r="BN9" i="1" a="1"/>
  <c r="BN9" i="1" s="1"/>
  <c r="BL9" i="1" a="1"/>
  <c r="BL9" i="1" s="1"/>
  <c r="BJ9" i="1" a="1"/>
  <c r="BJ9" i="1" s="1"/>
  <c r="BH9" i="1" a="1"/>
  <c r="BH9" i="1" s="1"/>
  <c r="BF9" i="1" a="1"/>
  <c r="BF9" i="1" s="1"/>
  <c r="BD9" i="1" a="1"/>
  <c r="BD9" i="1" s="1"/>
  <c r="BB9" i="1" a="1"/>
  <c r="BB9" i="1" s="1"/>
  <c r="AZ9" i="1" a="1"/>
  <c r="AZ9" i="1" s="1"/>
  <c r="AX9" i="1" a="1"/>
  <c r="AX9" i="1" s="1"/>
  <c r="BP6" i="1" a="1"/>
  <c r="BP6" i="1" s="1"/>
  <c r="BN6" i="1" a="1"/>
  <c r="BN6" i="1" s="1"/>
  <c r="BL6" i="1" a="1"/>
  <c r="BL6" i="1" s="1"/>
  <c r="BJ6" i="1" a="1"/>
  <c r="BJ6" i="1" s="1"/>
  <c r="BH6" i="1" a="1"/>
  <c r="BH6" i="1" s="1"/>
  <c r="BF6" i="1" a="1"/>
  <c r="BF6" i="1" s="1"/>
  <c r="BD6" i="1" a="1"/>
  <c r="BD6" i="1" s="1"/>
  <c r="BB6" i="1" a="1"/>
  <c r="BB6" i="1" s="1"/>
  <c r="AZ6" i="1" a="1"/>
  <c r="AZ6" i="1" s="1"/>
  <c r="AX6" i="1" a="1"/>
  <c r="AX6" i="1" s="1"/>
  <c r="BP3" i="1" a="1"/>
  <c r="BP3" i="1" s="1"/>
  <c r="BN3" i="1" a="1"/>
  <c r="BN3" i="1" s="1"/>
  <c r="BL3" i="1" a="1"/>
  <c r="BL3" i="1" s="1"/>
  <c r="BJ3" i="1" a="1"/>
  <c r="BJ3" i="1" s="1"/>
  <c r="BH3" i="1" a="1"/>
  <c r="BH3" i="1" s="1"/>
  <c r="BF3" i="1" a="1"/>
  <c r="BF3" i="1" s="1"/>
  <c r="BD3" i="1" a="1"/>
  <c r="BD3" i="1" s="1"/>
  <c r="BB3" i="1" a="1"/>
  <c r="BB3" i="1" s="1"/>
  <c r="AZ3" i="1" a="1"/>
  <c r="AZ3" i="1" s="1"/>
  <c r="AX3" i="1" a="1"/>
  <c r="AX3" i="1" s="1"/>
  <c r="AZ33" i="1" a="1"/>
  <c r="AZ33" i="1" s="1"/>
  <c r="AY30" i="1" a="1"/>
  <c r="AY30" i="1" s="1"/>
  <c r="AY24" i="1" a="1"/>
  <c r="AY24" i="1" s="1"/>
  <c r="AY21" i="1" a="1"/>
  <c r="AY21" i="1" s="1"/>
  <c r="BO18" i="1" a="1"/>
  <c r="BO18" i="1" s="1"/>
  <c r="BG18" i="1" a="1"/>
  <c r="BG18" i="1" s="1"/>
  <c r="AY18" i="1" a="1"/>
  <c r="AY18" i="1" s="1"/>
  <c r="BO15" i="1" a="1"/>
  <c r="BO15" i="1" s="1"/>
  <c r="BK15" i="1" a="1"/>
  <c r="BK15" i="1" s="1"/>
  <c r="BG15" i="1" a="1"/>
  <c r="BG15" i="1" s="1"/>
  <c r="BC15" i="1" a="1"/>
  <c r="BC15" i="1" s="1"/>
  <c r="AY15" i="1" a="1"/>
  <c r="AY15" i="1" s="1"/>
  <c r="BM9" i="1" a="1"/>
  <c r="BM9" i="1" s="1"/>
  <c r="BK9" i="1" a="1"/>
  <c r="BK9" i="1" s="1"/>
  <c r="BG9" i="1" a="1"/>
  <c r="BG9" i="1" s="1"/>
  <c r="BC9" i="1" a="1"/>
  <c r="BC9" i="1" s="1"/>
  <c r="AW9" i="1" a="1"/>
  <c r="AW9" i="1" s="1"/>
  <c r="BM6" i="1" a="1"/>
  <c r="BM6" i="1" s="1"/>
  <c r="BI6" i="1" a="1"/>
  <c r="BI6" i="1" s="1"/>
  <c r="BE6" i="1" a="1"/>
  <c r="BE6" i="1" s="1"/>
  <c r="BA6" i="1" a="1"/>
  <c r="BA6" i="1" s="1"/>
  <c r="AW6" i="1" a="1"/>
  <c r="AW6" i="1" s="1"/>
  <c r="BO3" i="1" a="1"/>
  <c r="BO3" i="1" s="1"/>
  <c r="BM3" i="1" a="1"/>
  <c r="BM3" i="1" s="1"/>
  <c r="BI3" i="1" a="1"/>
  <c r="BI3" i="1" s="1"/>
  <c r="BG3" i="1" a="1"/>
  <c r="BG3" i="1" s="1"/>
  <c r="BC3" i="1" a="1"/>
  <c r="BC3" i="1" s="1"/>
  <c r="BA3" i="1" a="1"/>
  <c r="BA3" i="1" s="1"/>
  <c r="AW3" i="1" a="1"/>
  <c r="AW3" i="1" s="1"/>
  <c r="BO24" i="1" a="1"/>
  <c r="BO24" i="1" s="1"/>
  <c r="BD24" i="1" a="1"/>
  <c r="BD24" i="1" s="1"/>
  <c r="BO21" i="1" a="1"/>
  <c r="BO21" i="1" s="1"/>
  <c r="BD21" i="1" a="1"/>
  <c r="BD21" i="1" s="1"/>
  <c r="BK18" i="1" a="1"/>
  <c r="BK18" i="1" s="1"/>
  <c r="BM15" i="1" a="1"/>
  <c r="BM15" i="1" s="1"/>
  <c r="BI15" i="1" a="1"/>
  <c r="BI15" i="1" s="1"/>
  <c r="BE15" i="1" a="1"/>
  <c r="BE15" i="1" s="1"/>
  <c r="AW15" i="1" a="1"/>
  <c r="AW15" i="1" s="1"/>
  <c r="AY27" i="1" a="1"/>
  <c r="AY27" i="1" s="1"/>
  <c r="BG24" i="1" a="1"/>
  <c r="BG24" i="1" s="1"/>
  <c r="BG21" i="1" a="1"/>
  <c r="BG21" i="1" s="1"/>
  <c r="BM18" i="1" a="1"/>
  <c r="BM18" i="1" s="1"/>
  <c r="BE18" i="1" a="1"/>
  <c r="BE18" i="1" s="1"/>
  <c r="AW18" i="1" a="1"/>
  <c r="AW18" i="1" s="1"/>
  <c r="BN15" i="1" a="1"/>
  <c r="BN15" i="1" s="1"/>
  <c r="BJ15" i="1" a="1"/>
  <c r="BJ15" i="1" s="1"/>
  <c r="BF15" i="1" a="1"/>
  <c r="BF15" i="1" s="1"/>
  <c r="BB15" i="1" a="1"/>
  <c r="BB15" i="1" s="1"/>
  <c r="AX15" i="1" a="1"/>
  <c r="AX15" i="1" s="1"/>
  <c r="BO12" i="1" a="1"/>
  <c r="BO12" i="1" s="1"/>
  <c r="BM12" i="1" a="1"/>
  <c r="BM12" i="1" s="1"/>
  <c r="BK12" i="1" a="1"/>
  <c r="BK12" i="1" s="1"/>
  <c r="BI12" i="1" a="1"/>
  <c r="BI12" i="1" s="1"/>
  <c r="BG12" i="1" a="1"/>
  <c r="BG12" i="1" s="1"/>
  <c r="BE12" i="1" a="1"/>
  <c r="BE12" i="1" s="1"/>
  <c r="BC12" i="1" a="1"/>
  <c r="BC12" i="1" s="1"/>
  <c r="BA12" i="1" a="1"/>
  <c r="BA12" i="1" s="1"/>
  <c r="AY12" i="1" a="1"/>
  <c r="AY12" i="1" s="1"/>
  <c r="AW12" i="1" a="1"/>
  <c r="AW12" i="1" s="1"/>
  <c r="BO9" i="1" a="1"/>
  <c r="BO9" i="1" s="1"/>
  <c r="BI9" i="1" a="1"/>
  <c r="BI9" i="1" s="1"/>
  <c r="BE9" i="1" a="1"/>
  <c r="BE9" i="1" s="1"/>
  <c r="BA9" i="1" a="1"/>
  <c r="BA9" i="1" s="1"/>
  <c r="AY9" i="1" a="1"/>
  <c r="AY9" i="1" s="1"/>
  <c r="BO6" i="1" a="1"/>
  <c r="BO6" i="1" s="1"/>
  <c r="BK6" i="1" a="1"/>
  <c r="BK6" i="1" s="1"/>
  <c r="BG6" i="1" a="1"/>
  <c r="BG6" i="1" s="1"/>
  <c r="BC6" i="1" a="1"/>
  <c r="BC6" i="1" s="1"/>
  <c r="AY6" i="1" a="1"/>
  <c r="AY6" i="1" s="1"/>
  <c r="BK3" i="1" a="1"/>
  <c r="BK3" i="1" s="1"/>
  <c r="BE3" i="1" a="1"/>
  <c r="BE3" i="1" s="1"/>
  <c r="AY3" i="1" a="1"/>
  <c r="AY3" i="1" s="1"/>
  <c r="BC18" i="1" a="1"/>
  <c r="BC18" i="1" s="1"/>
  <c r="BA15" i="1" a="1"/>
  <c r="BA15" i="1" s="1"/>
  <c r="BM44" i="1" a="1"/>
  <c r="BM44" i="1" s="1"/>
  <c r="BJ44" i="1" a="1"/>
  <c r="BJ44" i="1" s="1"/>
  <c r="BE44" i="1" a="1"/>
  <c r="BE44" i="1" s="1"/>
  <c r="BB44" i="1" a="1"/>
  <c r="BB44" i="1" s="1"/>
  <c r="AW44" i="1" a="1"/>
  <c r="AW44" i="1" s="1"/>
  <c r="BM41" i="1" a="1"/>
  <c r="BM41" i="1" s="1"/>
  <c r="BJ41" i="1" a="1"/>
  <c r="BJ41" i="1" s="1"/>
  <c r="BE41" i="1" a="1"/>
  <c r="BE41" i="1" s="1"/>
  <c r="BB41" i="1" a="1"/>
  <c r="BB41" i="1" s="1"/>
  <c r="AW41" i="1" a="1"/>
  <c r="AW41" i="1" s="1"/>
  <c r="BP38" i="1" a="1"/>
  <c r="BP38" i="1" s="1"/>
  <c r="BN38" i="1" a="1"/>
  <c r="BN38" i="1" s="1"/>
  <c r="BL38" i="1" a="1"/>
  <c r="BL38" i="1" s="1"/>
  <c r="BJ38" i="1" a="1"/>
  <c r="BJ38" i="1" s="1"/>
  <c r="BH38" i="1" a="1"/>
  <c r="BH38" i="1" s="1"/>
  <c r="BF38" i="1" a="1"/>
  <c r="BF38" i="1" s="1"/>
  <c r="BD38" i="1" a="1"/>
  <c r="BD38" i="1" s="1"/>
  <c r="BB38" i="1" a="1"/>
  <c r="BB38" i="1" s="1"/>
  <c r="AZ38" i="1" a="1"/>
  <c r="AZ38" i="1" s="1"/>
  <c r="AX38" i="1" a="1"/>
  <c r="AX38" i="1" s="1"/>
  <c r="BO44" i="1" a="1"/>
  <c r="BO44" i="1" s="1"/>
  <c r="BL44" i="1" a="1"/>
  <c r="BL44" i="1" s="1"/>
  <c r="BG44" i="1" a="1"/>
  <c r="BG44" i="1" s="1"/>
  <c r="BD44" i="1" a="1"/>
  <c r="BD44" i="1" s="1"/>
  <c r="AY44" i="1" a="1"/>
  <c r="AY44" i="1" s="1"/>
  <c r="BO41" i="1" a="1"/>
  <c r="BO41" i="1" s="1"/>
  <c r="BL41" i="1" a="1"/>
  <c r="BL41" i="1" s="1"/>
  <c r="BG41" i="1" a="1"/>
  <c r="BG41" i="1" s="1"/>
  <c r="BD41" i="1" a="1"/>
  <c r="BD41" i="1" s="1"/>
  <c r="AY41" i="1" a="1"/>
  <c r="AY41" i="1" s="1"/>
  <c r="BP44" i="1" a="1"/>
  <c r="BP44" i="1" s="1"/>
  <c r="BK44" i="1" a="1"/>
  <c r="BK44" i="1" s="1"/>
  <c r="BH44" i="1" a="1"/>
  <c r="BH44" i="1" s="1"/>
  <c r="BC44" i="1" a="1"/>
  <c r="BC44" i="1" s="1"/>
  <c r="AZ44" i="1" a="1"/>
  <c r="AZ44" i="1" s="1"/>
  <c r="BP41" i="1" a="1"/>
  <c r="BP41" i="1" s="1"/>
  <c r="BK41" i="1" a="1"/>
  <c r="BK41" i="1" s="1"/>
  <c r="BH41" i="1" a="1"/>
  <c r="BH41" i="1" s="1"/>
  <c r="BC41" i="1" a="1"/>
  <c r="BC41" i="1" s="1"/>
  <c r="AZ41" i="1" a="1"/>
  <c r="AZ41" i="1" s="1"/>
  <c r="BA44" i="1" a="1"/>
  <c r="BA44" i="1" s="1"/>
  <c r="BI41" i="1" a="1"/>
  <c r="BI41" i="1" s="1"/>
  <c r="AX41" i="1" a="1"/>
  <c r="AX41" i="1" s="1"/>
  <c r="BO38" i="1" a="1"/>
  <c r="BO38" i="1" s="1"/>
  <c r="BK38" i="1" a="1"/>
  <c r="BK38" i="1" s="1"/>
  <c r="BG38" i="1" a="1"/>
  <c r="BG38" i="1" s="1"/>
  <c r="BC38" i="1" a="1"/>
  <c r="BC38" i="1" s="1"/>
  <c r="AY38" i="1" a="1"/>
  <c r="AY38" i="1" s="1"/>
  <c r="BL35" i="1" a="1"/>
  <c r="BL35" i="1" s="1"/>
  <c r="BI35" i="1" a="1"/>
  <c r="BI35" i="1" s="1"/>
  <c r="BD35" i="1" a="1"/>
  <c r="BD35" i="1" s="1"/>
  <c r="BA35" i="1" a="1"/>
  <c r="BA35" i="1" s="1"/>
  <c r="BO32" i="1" a="1"/>
  <c r="BO32" i="1" s="1"/>
  <c r="BM32" i="1" a="1"/>
  <c r="BM32" i="1" s="1"/>
  <c r="BK32" i="1" a="1"/>
  <c r="BK32" i="1" s="1"/>
  <c r="BI32" i="1" a="1"/>
  <c r="BI32" i="1" s="1"/>
  <c r="BG32" i="1" a="1"/>
  <c r="BG32" i="1" s="1"/>
  <c r="BE32" i="1" a="1"/>
  <c r="BE32" i="1" s="1"/>
  <c r="BC32" i="1" a="1"/>
  <c r="BC32" i="1" s="1"/>
  <c r="BA32" i="1" a="1"/>
  <c r="BA32" i="1" s="1"/>
  <c r="AY32" i="1" a="1"/>
  <c r="AY32" i="1" s="1"/>
  <c r="AW32" i="1" a="1"/>
  <c r="AW32" i="1" s="1"/>
  <c r="BI44" i="1" a="1"/>
  <c r="BI44" i="1" s="1"/>
  <c r="AX44" i="1" a="1"/>
  <c r="AX44" i="1" s="1"/>
  <c r="BF41" i="1" a="1"/>
  <c r="BF41" i="1" s="1"/>
  <c r="BN35" i="1" a="1"/>
  <c r="BN35" i="1" s="1"/>
  <c r="BK35" i="1" a="1"/>
  <c r="BK35" i="1" s="1"/>
  <c r="BF35" i="1" a="1"/>
  <c r="BF35" i="1" s="1"/>
  <c r="BC35" i="1" a="1"/>
  <c r="BC35" i="1" s="1"/>
  <c r="AX35" i="1" a="1"/>
  <c r="AX35" i="1" s="1"/>
  <c r="BF44" i="1" a="1"/>
  <c r="BF44" i="1" s="1"/>
  <c r="BN41" i="1" a="1"/>
  <c r="BN41" i="1" s="1"/>
  <c r="BM38" i="1" a="1"/>
  <c r="BM38" i="1" s="1"/>
  <c r="BI38" i="1" a="1"/>
  <c r="BI38" i="1" s="1"/>
  <c r="BE38" i="1" a="1"/>
  <c r="BE38" i="1" s="1"/>
  <c r="BA38" i="1" a="1"/>
  <c r="BA38" i="1" s="1"/>
  <c r="AW38" i="1" a="1"/>
  <c r="AW38" i="1" s="1"/>
  <c r="BO35" i="1" a="1"/>
  <c r="BO35" i="1" s="1"/>
  <c r="BJ35" i="1" a="1"/>
  <c r="BJ35" i="1" s="1"/>
  <c r="AY35" i="1" a="1"/>
  <c r="AY35" i="1" s="1"/>
  <c r="BN29" i="1" a="1"/>
  <c r="BN29" i="1" s="1"/>
  <c r="BI29" i="1" a="1"/>
  <c r="BI29" i="1" s="1"/>
  <c r="BF29" i="1" a="1"/>
  <c r="BF29" i="1" s="1"/>
  <c r="BA29" i="1" a="1"/>
  <c r="BA29" i="1" s="1"/>
  <c r="AX29" i="1" a="1"/>
  <c r="AX29" i="1" s="1"/>
  <c r="BN26" i="1" a="1"/>
  <c r="BN26" i="1" s="1"/>
  <c r="BI26" i="1" a="1"/>
  <c r="BI26" i="1" s="1"/>
  <c r="BF26" i="1" a="1"/>
  <c r="BF26" i="1" s="1"/>
  <c r="BA26" i="1" a="1"/>
  <c r="BA26" i="1" s="1"/>
  <c r="AX26" i="1" a="1"/>
  <c r="AX26" i="1" s="1"/>
  <c r="BM35" i="1" a="1"/>
  <c r="BM35" i="1" s="1"/>
  <c r="BH35" i="1" a="1"/>
  <c r="BH35" i="1" s="1"/>
  <c r="AW35" i="1" a="1"/>
  <c r="AW35" i="1" s="1"/>
  <c r="BP32" i="1" a="1"/>
  <c r="BP32" i="1" s="1"/>
  <c r="BL32" i="1" a="1"/>
  <c r="BL32" i="1" s="1"/>
  <c r="BH32" i="1" a="1"/>
  <c r="BH32" i="1" s="1"/>
  <c r="BD32" i="1" a="1"/>
  <c r="BD32" i="1" s="1"/>
  <c r="AZ32" i="1" a="1"/>
  <c r="AZ32" i="1" s="1"/>
  <c r="BP29" i="1" a="1"/>
  <c r="BP29" i="1" s="1"/>
  <c r="BK29" i="1" a="1"/>
  <c r="BK29" i="1" s="1"/>
  <c r="BH29" i="1" a="1"/>
  <c r="BH29" i="1" s="1"/>
  <c r="BC29" i="1" a="1"/>
  <c r="BC29" i="1" s="1"/>
  <c r="AZ29" i="1" a="1"/>
  <c r="AZ29" i="1" s="1"/>
  <c r="BN44" i="1" a="1"/>
  <c r="BN44" i="1" s="1"/>
  <c r="BA41" i="1" a="1"/>
  <c r="BA41" i="1" s="1"/>
  <c r="BG35" i="1" a="1"/>
  <c r="BG35" i="1" s="1"/>
  <c r="BB35" i="1" a="1"/>
  <c r="BB35" i="1" s="1"/>
  <c r="BM29" i="1" a="1"/>
  <c r="BM29" i="1" s="1"/>
  <c r="BJ29" i="1" a="1"/>
  <c r="BJ29" i="1" s="1"/>
  <c r="BE29" i="1" a="1"/>
  <c r="BE29" i="1" s="1"/>
  <c r="BB29" i="1" a="1"/>
  <c r="BB29" i="1" s="1"/>
  <c r="AW29" i="1" a="1"/>
  <c r="AW29" i="1" s="1"/>
  <c r="BM26" i="1" a="1"/>
  <c r="BM26" i="1" s="1"/>
  <c r="BJ26" i="1" a="1"/>
  <c r="BJ26" i="1" s="1"/>
  <c r="BE26" i="1" a="1"/>
  <c r="BE26" i="1" s="1"/>
  <c r="AZ35" i="1" a="1"/>
  <c r="AZ35" i="1" s="1"/>
  <c r="BB32" i="1" a="1"/>
  <c r="BB32" i="1" s="1"/>
  <c r="BG29" i="1" a="1"/>
  <c r="BG29" i="1" s="1"/>
  <c r="BL26" i="1" a="1"/>
  <c r="BL26" i="1" s="1"/>
  <c r="BG26" i="1" a="1"/>
  <c r="BG26" i="1" s="1"/>
  <c r="BB26" i="1" a="1"/>
  <c r="BB26" i="1" s="1"/>
  <c r="AY26" i="1" a="1"/>
  <c r="AY26" i="1" s="1"/>
  <c r="BN23" i="1" a="1"/>
  <c r="BN23" i="1" s="1"/>
  <c r="BI23" i="1" a="1"/>
  <c r="BI23" i="1" s="1"/>
  <c r="BF23" i="1" a="1"/>
  <c r="BF23" i="1" s="1"/>
  <c r="BA23" i="1" a="1"/>
  <c r="BA23" i="1" s="1"/>
  <c r="AX23" i="1" a="1"/>
  <c r="AX23" i="1" s="1"/>
  <c r="BN20" i="1" a="1"/>
  <c r="BN20" i="1" s="1"/>
  <c r="BI20" i="1" a="1"/>
  <c r="BI20" i="1" s="1"/>
  <c r="BF20" i="1" a="1"/>
  <c r="BF20" i="1" s="1"/>
  <c r="BA20" i="1" a="1"/>
  <c r="BA20" i="1" s="1"/>
  <c r="AX20" i="1" a="1"/>
  <c r="AX20" i="1" s="1"/>
  <c r="BP35" i="1" a="1"/>
  <c r="BP35" i="1" s="1"/>
  <c r="BN32" i="1" a="1"/>
  <c r="BN32" i="1" s="1"/>
  <c r="AX32" i="1" a="1"/>
  <c r="AX32" i="1" s="1"/>
  <c r="BO29" i="1" a="1"/>
  <c r="BO29" i="1" s="1"/>
  <c r="BD29" i="1" a="1"/>
  <c r="BD29" i="1" s="1"/>
  <c r="BP26" i="1" a="1"/>
  <c r="BP26" i="1" s="1"/>
  <c r="BK26" i="1" a="1"/>
  <c r="BK26" i="1" s="1"/>
  <c r="BP23" i="1" a="1"/>
  <c r="BP23" i="1" s="1"/>
  <c r="BK23" i="1" a="1"/>
  <c r="BK23" i="1" s="1"/>
  <c r="BH23" i="1" a="1"/>
  <c r="BH23" i="1" s="1"/>
  <c r="BC23" i="1" a="1"/>
  <c r="BC23" i="1" s="1"/>
  <c r="AZ23" i="1" a="1"/>
  <c r="AZ23" i="1" s="1"/>
  <c r="BP20" i="1" a="1"/>
  <c r="BP20" i="1" s="1"/>
  <c r="BK20" i="1" a="1"/>
  <c r="BK20" i="1" s="1"/>
  <c r="BH20" i="1" a="1"/>
  <c r="BH20" i="1" s="1"/>
  <c r="BC20" i="1" a="1"/>
  <c r="BC20" i="1" s="1"/>
  <c r="AZ20" i="1" a="1"/>
  <c r="AZ20" i="1" s="1"/>
  <c r="BP17" i="1" a="1"/>
  <c r="BP17" i="1" s="1"/>
  <c r="BN17" i="1" a="1"/>
  <c r="BN17" i="1" s="1"/>
  <c r="BL17" i="1" a="1"/>
  <c r="BL17" i="1" s="1"/>
  <c r="BJ17" i="1" a="1"/>
  <c r="BJ17" i="1" s="1"/>
  <c r="BH17" i="1" a="1"/>
  <c r="BH17" i="1" s="1"/>
  <c r="BF17" i="1" a="1"/>
  <c r="BF17" i="1" s="1"/>
  <c r="BD17" i="1" a="1"/>
  <c r="BD17" i="1" s="1"/>
  <c r="BB17" i="1" a="1"/>
  <c r="BB17" i="1" s="1"/>
  <c r="AZ17" i="1" a="1"/>
  <c r="AZ17" i="1" s="1"/>
  <c r="AX17" i="1" a="1"/>
  <c r="AX17" i="1" s="1"/>
  <c r="BJ32" i="1" a="1"/>
  <c r="BJ32" i="1" s="1"/>
  <c r="BL29" i="1" a="1"/>
  <c r="BL29" i="1" s="1"/>
  <c r="BO26" i="1" a="1"/>
  <c r="BO26" i="1" s="1"/>
  <c r="BD26" i="1" a="1"/>
  <c r="BD26" i="1" s="1"/>
  <c r="AZ26" i="1" a="1"/>
  <c r="AZ26" i="1" s="1"/>
  <c r="AW26" i="1" a="1"/>
  <c r="AW26" i="1" s="1"/>
  <c r="BM23" i="1" a="1"/>
  <c r="BM23" i="1" s="1"/>
  <c r="BJ23" i="1" a="1"/>
  <c r="BJ23" i="1" s="1"/>
  <c r="BE23" i="1" a="1"/>
  <c r="BE23" i="1" s="1"/>
  <c r="BB23" i="1" a="1"/>
  <c r="BB23" i="1" s="1"/>
  <c r="AW23" i="1" a="1"/>
  <c r="AW23" i="1" s="1"/>
  <c r="BM20" i="1" a="1"/>
  <c r="BM20" i="1" s="1"/>
  <c r="BJ20" i="1" a="1"/>
  <c r="BJ20" i="1" s="1"/>
  <c r="BE20" i="1" a="1"/>
  <c r="BE20" i="1" s="1"/>
  <c r="BB20" i="1" a="1"/>
  <c r="BB20" i="1" s="1"/>
  <c r="AW20" i="1" a="1"/>
  <c r="AW20" i="1" s="1"/>
  <c r="BE35" i="1" a="1"/>
  <c r="BE35" i="1" s="1"/>
  <c r="AY29" i="1" a="1"/>
  <c r="AY29" i="1" s="1"/>
  <c r="BL23" i="1" a="1"/>
  <c r="BL23" i="1" s="1"/>
  <c r="BL20" i="1" a="1"/>
  <c r="BL20" i="1" s="1"/>
  <c r="BK17" i="1" a="1"/>
  <c r="BK17" i="1" s="1"/>
  <c r="BC17" i="1" a="1"/>
  <c r="BC17" i="1" s="1"/>
  <c r="BP14" i="1" a="1"/>
  <c r="BP14" i="1" s="1"/>
  <c r="BL14" i="1" a="1"/>
  <c r="BL14" i="1" s="1"/>
  <c r="BH14" i="1" a="1"/>
  <c r="BH14" i="1" s="1"/>
  <c r="BD14" i="1" a="1"/>
  <c r="BD14" i="1" s="1"/>
  <c r="AZ14" i="1" a="1"/>
  <c r="AZ14" i="1" s="1"/>
  <c r="BP11" i="1" a="1"/>
  <c r="BP11" i="1" s="1"/>
  <c r="BN11" i="1" a="1"/>
  <c r="BN11" i="1" s="1"/>
  <c r="BL11" i="1" a="1"/>
  <c r="BL11" i="1" s="1"/>
  <c r="BJ11" i="1" a="1"/>
  <c r="BJ11" i="1" s="1"/>
  <c r="BH11" i="1" a="1"/>
  <c r="BH11" i="1" s="1"/>
  <c r="BF11" i="1" a="1"/>
  <c r="BF11" i="1" s="1"/>
  <c r="BD11" i="1" a="1"/>
  <c r="BD11" i="1" s="1"/>
  <c r="BB11" i="1" a="1"/>
  <c r="BB11" i="1" s="1"/>
  <c r="AZ11" i="1" a="1"/>
  <c r="AZ11" i="1" s="1"/>
  <c r="AX11" i="1" a="1"/>
  <c r="AX11" i="1" s="1"/>
  <c r="BP8" i="1" a="1"/>
  <c r="BP8" i="1" s="1"/>
  <c r="BN8" i="1" a="1"/>
  <c r="BN8" i="1" s="1"/>
  <c r="BL8" i="1" a="1"/>
  <c r="BL8" i="1" s="1"/>
  <c r="BJ8" i="1" a="1"/>
  <c r="BJ8" i="1" s="1"/>
  <c r="BH8" i="1" a="1"/>
  <c r="BH8" i="1" s="1"/>
  <c r="BF8" i="1" a="1"/>
  <c r="BF8" i="1" s="1"/>
  <c r="BD8" i="1" a="1"/>
  <c r="BD8" i="1" s="1"/>
  <c r="BB8" i="1" a="1"/>
  <c r="BB8" i="1" s="1"/>
  <c r="AZ8" i="1" a="1"/>
  <c r="AZ8" i="1" s="1"/>
  <c r="AX8" i="1" a="1"/>
  <c r="AX8" i="1" s="1"/>
  <c r="BP5" i="1" a="1"/>
  <c r="BP5" i="1" s="1"/>
  <c r="BN5" i="1" a="1"/>
  <c r="BN5" i="1" s="1"/>
  <c r="BL5" i="1" a="1"/>
  <c r="BL5" i="1" s="1"/>
  <c r="BJ5" i="1" a="1"/>
  <c r="BJ5" i="1" s="1"/>
  <c r="BH5" i="1" a="1"/>
  <c r="BH5" i="1" s="1"/>
  <c r="BF5" i="1" a="1"/>
  <c r="BF5" i="1" s="1"/>
  <c r="BD5" i="1" a="1"/>
  <c r="BD5" i="1" s="1"/>
  <c r="BB5" i="1" a="1"/>
  <c r="BB5" i="1" s="1"/>
  <c r="AZ5" i="1" a="1"/>
  <c r="AZ5" i="1" s="1"/>
  <c r="AX5" i="1" a="1"/>
  <c r="AX5" i="1" s="1"/>
  <c r="BP2" i="1" a="1"/>
  <c r="BP2" i="1" s="1"/>
  <c r="BN2" i="1" a="1"/>
  <c r="BN2" i="1" s="1"/>
  <c r="BL2" i="1" a="1"/>
  <c r="BL2" i="1" s="1"/>
  <c r="BJ2" i="1" a="1"/>
  <c r="BJ2" i="1" s="1"/>
  <c r="BH2" i="1" a="1"/>
  <c r="BH2" i="1" s="1"/>
  <c r="BF2" i="1" a="1"/>
  <c r="BF2" i="1" s="1"/>
  <c r="BD2" i="1" a="1"/>
  <c r="BD2" i="1" s="1"/>
  <c r="BB2" i="1" a="1"/>
  <c r="BB2" i="1" s="1"/>
  <c r="AZ2" i="1" a="1"/>
  <c r="AZ2" i="1" s="1"/>
  <c r="AX2" i="1" a="1"/>
  <c r="AX2" i="1" s="1"/>
  <c r="BH26" i="1" a="1"/>
  <c r="BH26" i="1" s="1"/>
  <c r="AY23" i="1" a="1"/>
  <c r="AY23" i="1" s="1"/>
  <c r="AY20" i="1" a="1"/>
  <c r="AY20" i="1" s="1"/>
  <c r="BI17" i="1" a="1"/>
  <c r="BI17" i="1" s="1"/>
  <c r="BA17" i="1" a="1"/>
  <c r="BA17" i="1" s="1"/>
  <c r="BO14" i="1" a="1"/>
  <c r="BO14" i="1" s="1"/>
  <c r="BK14" i="1" a="1"/>
  <c r="BK14" i="1" s="1"/>
  <c r="BG14" i="1" a="1"/>
  <c r="BG14" i="1" s="1"/>
  <c r="BC14" i="1" a="1"/>
  <c r="BC14" i="1" s="1"/>
  <c r="AY14" i="1" a="1"/>
  <c r="AY14" i="1" s="1"/>
  <c r="BI8" i="1" a="1"/>
  <c r="BI8" i="1" s="1"/>
  <c r="BC8" i="1" a="1"/>
  <c r="BC8" i="1" s="1"/>
  <c r="AY8" i="1" a="1"/>
  <c r="AY8" i="1" s="1"/>
  <c r="BO5" i="1" a="1"/>
  <c r="BO5" i="1" s="1"/>
  <c r="BM5" i="1" a="1"/>
  <c r="BM5" i="1" s="1"/>
  <c r="BI5" i="1" a="1"/>
  <c r="BI5" i="1" s="1"/>
  <c r="BE5" i="1" a="1"/>
  <c r="BE5" i="1" s="1"/>
  <c r="BC5" i="1" a="1"/>
  <c r="BC5" i="1" s="1"/>
  <c r="AY5" i="1" a="1"/>
  <c r="AY5" i="1" s="1"/>
  <c r="AW5" i="1" a="1"/>
  <c r="AW5" i="1" s="1"/>
  <c r="BO2" i="1" a="1"/>
  <c r="BO2" i="1" s="1"/>
  <c r="BK2" i="1" a="1"/>
  <c r="BK2" i="1" s="1"/>
  <c r="BG2" i="1" a="1"/>
  <c r="BG2" i="1" s="1"/>
  <c r="BE2" i="1" a="1"/>
  <c r="BE2" i="1" s="1"/>
  <c r="BA2" i="1" a="1"/>
  <c r="BA2" i="1" s="1"/>
  <c r="AY2" i="1" a="1"/>
  <c r="AY2" i="1" s="1"/>
  <c r="BF32" i="1" a="1"/>
  <c r="BF32" i="1" s="1"/>
  <c r="BE17" i="1" a="1"/>
  <c r="BE17" i="1" s="1"/>
  <c r="BM14" i="1" a="1"/>
  <c r="BM14" i="1" s="1"/>
  <c r="BI14" i="1" a="1"/>
  <c r="BI14" i="1" s="1"/>
  <c r="BE14" i="1" a="1"/>
  <c r="BE14" i="1" s="1"/>
  <c r="AW14" i="1" a="1"/>
  <c r="AW14" i="1" s="1"/>
  <c r="BC26" i="1" a="1"/>
  <c r="BC26" i="1" s="1"/>
  <c r="BG23" i="1" a="1"/>
  <c r="BG23" i="1" s="1"/>
  <c r="BG20" i="1" a="1"/>
  <c r="BG20" i="1" s="1"/>
  <c r="BO17" i="1" a="1"/>
  <c r="BO17" i="1" s="1"/>
  <c r="BG17" i="1" a="1"/>
  <c r="BG17" i="1" s="1"/>
  <c r="AY17" i="1" a="1"/>
  <c r="AY17" i="1" s="1"/>
  <c r="BN14" i="1" a="1"/>
  <c r="BN14" i="1" s="1"/>
  <c r="BJ14" i="1" a="1"/>
  <c r="BJ14" i="1" s="1"/>
  <c r="BF14" i="1" a="1"/>
  <c r="BF14" i="1" s="1"/>
  <c r="BB14" i="1" a="1"/>
  <c r="BB14" i="1" s="1"/>
  <c r="AX14" i="1" a="1"/>
  <c r="AX14" i="1" s="1"/>
  <c r="BO11" i="1" a="1"/>
  <c r="BO11" i="1" s="1"/>
  <c r="BM11" i="1" a="1"/>
  <c r="BM11" i="1" s="1"/>
  <c r="BK11" i="1" a="1"/>
  <c r="BK11" i="1" s="1"/>
  <c r="BI11" i="1" a="1"/>
  <c r="BI11" i="1" s="1"/>
  <c r="BG11" i="1" a="1"/>
  <c r="BG11" i="1" s="1"/>
  <c r="BE11" i="1" a="1"/>
  <c r="BE11" i="1" s="1"/>
  <c r="BC11" i="1" a="1"/>
  <c r="BC11" i="1" s="1"/>
  <c r="BA11" i="1" a="1"/>
  <c r="BA11" i="1" s="1"/>
  <c r="AY11" i="1" a="1"/>
  <c r="AY11" i="1" s="1"/>
  <c r="AW11" i="1" a="1"/>
  <c r="AW11" i="1" s="1"/>
  <c r="BO8" i="1" a="1"/>
  <c r="BO8" i="1" s="1"/>
  <c r="BM8" i="1" a="1"/>
  <c r="BM8" i="1" s="1"/>
  <c r="BK8" i="1" a="1"/>
  <c r="BK8" i="1" s="1"/>
  <c r="BG8" i="1" a="1"/>
  <c r="BG8" i="1" s="1"/>
  <c r="BE8" i="1" a="1"/>
  <c r="BE8" i="1" s="1"/>
  <c r="BA8" i="1" a="1"/>
  <c r="BA8" i="1" s="1"/>
  <c r="AW8" i="1" a="1"/>
  <c r="AW8" i="1" s="1"/>
  <c r="BK5" i="1" a="1"/>
  <c r="BK5" i="1" s="1"/>
  <c r="BG5" i="1" a="1"/>
  <c r="BG5" i="1" s="1"/>
  <c r="BA5" i="1" a="1"/>
  <c r="BA5" i="1" s="1"/>
  <c r="BM2" i="1" a="1"/>
  <c r="BM2" i="1" s="1"/>
  <c r="BI2" i="1" a="1"/>
  <c r="BI2" i="1" s="1"/>
  <c r="BC2" i="1" a="1"/>
  <c r="BC2" i="1" s="1"/>
  <c r="AW2" i="1" a="1"/>
  <c r="AW2" i="1" s="1"/>
  <c r="BO23" i="1" a="1"/>
  <c r="BO23" i="1" s="1"/>
  <c r="BD23" i="1" a="1"/>
  <c r="BD23" i="1" s="1"/>
  <c r="BO20" i="1" a="1"/>
  <c r="BO20" i="1" s="1"/>
  <c r="BD20" i="1" a="1"/>
  <c r="BD20" i="1" s="1"/>
  <c r="BM17" i="1" a="1"/>
  <c r="BM17" i="1" s="1"/>
  <c r="AW17" i="1" a="1"/>
  <c r="AW17" i="1" s="1"/>
  <c r="BA14" i="1" a="1"/>
  <c r="BA14" i="1" s="1"/>
</calcChain>
</file>

<file path=xl/metadata.xml><?xml version="1.0" encoding="utf-8"?>
<metadata xmlns="http://schemas.openxmlformats.org/spreadsheetml/2006/main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xmlns:xda="http://schemas.microsoft.com/office/spreadsheetml/2017/dynamicarray"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<sst xmlns="http://schemas.openxmlformats.org/spreadsheetml/2006/main" count="12166" uniqueCount="721">
  <si>
    <t>min</t>
  </si>
  <si>
    <t>\\\</t>
  </si>
  <si>
    <t>m_c</t>
  </si>
  <si>
    <t>max</t>
  </si>
  <si>
    <t>Pesquisa descontinuada (Arroz em casca sequeiro)</t>
  </si>
  <si>
    <t>Arroz Agulhinha em casca tipo 1 sc 60 Kg</t>
  </si>
  <si>
    <t>Café em coco kg renda</t>
  </si>
  <si>
    <t>Feijão Carioca tipo 1 sc 60 Kg</t>
  </si>
  <si>
    <t>Feijão preto tipo 1 sc 60 Kg</t>
  </si>
  <si>
    <t>Milho amarelo tipo 1 sc 60 Kg</t>
  </si>
  <si>
    <t>Soja industrial tipo 1 sc 60 Kg</t>
  </si>
  <si>
    <t>Trigo pão PH 78 sc 60 Kg</t>
  </si>
  <si>
    <t>Boi em pé arroba</t>
  </si>
  <si>
    <t>Pesquisa descontinuada (Frango vivo)</t>
  </si>
  <si>
    <t>Erva Mate folha posto indústria</t>
  </si>
  <si>
    <t>Suíno em pé tipo carne não integrado kg</t>
  </si>
  <si>
    <t>Vaca em pé (padrão corte) arroba</t>
  </si>
  <si>
    <t>Café beneficiado bebida dura - tipo 6 sc 60 Kg</t>
  </si>
  <si>
    <t>Mandioca padrão de amido 580 g tonelada</t>
  </si>
  <si>
    <t>Fo</t>
  </si>
  <si>
    <t>SIMA</t>
  </si>
  <si>
    <t xml:space="preserve">      COTAÇÃO DO DIA :</t>
  </si>
  <si>
    <t>DEPARTAMENTO DE ECONOMIA RURAL  -  D E R A L</t>
  </si>
  <si>
    <t xml:space="preserve">                     SISTEMA DE INFORMAÇÃO DE MERCADO AGRÍCOLA </t>
  </si>
  <si>
    <t>DIVISÃO DE ESTATÍSTICAS BÁSICAS  -  D E B</t>
  </si>
  <si>
    <t xml:space="preserve">             COTAÇÃO DE COMPRA PELOS ATACADISTAS PARANAENSES</t>
  </si>
  <si>
    <t xml:space="preserve">     em R$/unidade</t>
  </si>
  <si>
    <t xml:space="preserve">PRODUTOS </t>
  </si>
  <si>
    <t>APUCARANA</t>
  </si>
  <si>
    <t>CAMPO MOURÃO</t>
  </si>
  <si>
    <t>CASCAVEL</t>
  </si>
  <si>
    <t>C,PROCÓPIO</t>
  </si>
  <si>
    <t>CURITIBA</t>
  </si>
  <si>
    <t>F,BELTRÃO</t>
  </si>
  <si>
    <t>GUARAPUAVA</t>
  </si>
  <si>
    <t>IRATI</t>
  </si>
  <si>
    <t>IVAIPORÃ</t>
  </si>
  <si>
    <t>JACAREZINHO</t>
  </si>
  <si>
    <t>LARANJ, SUL</t>
  </si>
  <si>
    <t>LONDRINA</t>
  </si>
  <si>
    <t>MARINGÁ</t>
  </si>
  <si>
    <t>PARANAVAÍ</t>
  </si>
  <si>
    <t>PATO BRANCO</t>
  </si>
  <si>
    <t>PITANGA</t>
  </si>
  <si>
    <t>PONTA GROSSA</t>
  </si>
  <si>
    <t>TOLEDO</t>
  </si>
  <si>
    <t>UMUARAMA</t>
  </si>
  <si>
    <t>UNIÃO DA VITÓRIA</t>
  </si>
  <si>
    <t>Média</t>
  </si>
  <si>
    <t>Var, (%)</t>
  </si>
  <si>
    <t>Diária</t>
  </si>
  <si>
    <t>Dia Anterior</t>
  </si>
  <si>
    <t>Arroz Agulhinha em casca tipo 1                                     sc 60 Kg</t>
  </si>
  <si>
    <t>MIN</t>
  </si>
  <si>
    <t>M_C</t>
  </si>
  <si>
    <t>MÁX</t>
  </si>
  <si>
    <t>Café em coco                       kg renda</t>
  </si>
  <si>
    <t>Café beneficiado bebida dura - tipo 6                          sc 60 Kg</t>
  </si>
  <si>
    <t>Erva Mate folha posto indústria  arroba</t>
  </si>
  <si>
    <t>Feijão Carioca tipo 1             sc 60 Kg</t>
  </si>
  <si>
    <t>Feijão preto tipo 1                 sc 60 Kg</t>
  </si>
  <si>
    <t>Mandioca padrão de amido 580 g                         tonelada</t>
  </si>
  <si>
    <t>Milho amarelo tipo 1              sc 60 Kg</t>
  </si>
  <si>
    <t>Soja industrial tipo 1             sc 60 Kg</t>
  </si>
  <si>
    <t>Trigo pão PH 78                    sc 60 Kg</t>
  </si>
  <si>
    <t>Boi em pé                              arroba</t>
  </si>
  <si>
    <t>Suíno em pé tipo carne não integrado                              kg</t>
  </si>
  <si>
    <t>Vaca em pé (padrão corte)  arroba</t>
  </si>
  <si>
    <t xml:space="preserve">FONTE: DERAL/DEB - SEAB/PR       OBS: (\\\) - Praça não pesquisada; (SINF) - Sem Informação; (AUS) - Ausente </t>
  </si>
  <si>
    <t>MIN=preço mínimo; M_C=preço mais comum; MÁX=preço máximo; * para grãos, os preços pesquisados são os de balcão,</t>
  </si>
  <si>
    <t>*Os produtos que tiveram sua pesquisa de preços descontinuada continuam sendo pesquisados no levantamento semanal de preços recebidos pelos produtores, e estão disponíveis no endereço abaixo:</t>
  </si>
  <si>
    <r>
      <rPr>
        <u/>
        <sz val="8"/>
        <color indexed="19"/>
        <rFont val="Arial"/>
        <family val="2"/>
      </rPr>
      <t>http://www,agricultura,pr,gov,br/</t>
    </r>
  </si>
  <si>
    <t>Pesquisa descontinuada (Algodão)</t>
  </si>
  <si>
    <t xml:space="preserve">\\\ </t>
  </si>
  <si>
    <t xml:space="preserve">AUS </t>
  </si>
  <si>
    <t xml:space="preserve">SINF </t>
  </si>
  <si>
    <t xml:space="preserve">Pesquisa descontinuada (Algodão) </t>
  </si>
  <si>
    <t xml:space="preserve">min </t>
  </si>
  <si>
    <t xml:space="preserve">m_c </t>
  </si>
  <si>
    <t xml:space="preserve">0.00 </t>
  </si>
  <si>
    <t xml:space="preserve">max </t>
  </si>
  <si>
    <t xml:space="preserve">Pesquisa descontinuada (Arroz em casca sequeiro) </t>
  </si>
  <si>
    <t xml:space="preserve">Arroz Agulhinha em casca tipo 1 sc 60 Kg </t>
  </si>
  <si>
    <t xml:space="preserve">60.00 </t>
  </si>
  <si>
    <t xml:space="preserve">65.00 </t>
  </si>
  <si>
    <t xml:space="preserve">Café em coco kg renda </t>
  </si>
  <si>
    <t xml:space="preserve">24.59 </t>
  </si>
  <si>
    <t xml:space="preserve">27.83 </t>
  </si>
  <si>
    <t xml:space="preserve">28.00 </t>
  </si>
  <si>
    <t xml:space="preserve">23.79 </t>
  </si>
  <si>
    <t xml:space="preserve">26.00 </t>
  </si>
  <si>
    <t xml:space="preserve">28.67 </t>
  </si>
  <si>
    <t xml:space="preserve">25.20 </t>
  </si>
  <si>
    <t xml:space="preserve">26.17 </t>
  </si>
  <si>
    <t xml:space="preserve">25.00 </t>
  </si>
  <si>
    <t xml:space="preserve">28.33 </t>
  </si>
  <si>
    <t xml:space="preserve">27.00 </t>
  </si>
  <si>
    <t xml:space="preserve">27.33 </t>
  </si>
  <si>
    <t xml:space="preserve">27.03 </t>
  </si>
  <si>
    <t xml:space="preserve">27.28 </t>
  </si>
  <si>
    <t xml:space="preserve">-0.92 </t>
  </si>
  <si>
    <t xml:space="preserve">28.75 </t>
  </si>
  <si>
    <t xml:space="preserve">30.00 </t>
  </si>
  <si>
    <t xml:space="preserve">Feijão Carioca tipo 1 sc 60 Kg </t>
  </si>
  <si>
    <t xml:space="preserve">280.00 </t>
  </si>
  <si>
    <t xml:space="preserve">220.00 </t>
  </si>
  <si>
    <t xml:space="preserve">250.00 </t>
  </si>
  <si>
    <t xml:space="preserve">290.00 </t>
  </si>
  <si>
    <t xml:space="preserve">270.00 </t>
  </si>
  <si>
    <t xml:space="preserve">300.00 </t>
  </si>
  <si>
    <t xml:space="preserve">290.23 </t>
  </si>
  <si>
    <t xml:space="preserve">340.00 </t>
  </si>
  <si>
    <t xml:space="preserve">310.00 </t>
  </si>
  <si>
    <t xml:space="preserve">Feijão preto tipo 1 sc 60 Kg </t>
  </si>
  <si>
    <t xml:space="preserve">150.00 </t>
  </si>
  <si>
    <t xml:space="preserve">140.00 </t>
  </si>
  <si>
    <t xml:space="preserve">170.00 </t>
  </si>
  <si>
    <t xml:space="preserve">180.00 </t>
  </si>
  <si>
    <t xml:space="preserve">160.00 </t>
  </si>
  <si>
    <t xml:space="preserve">146.00 </t>
  </si>
  <si>
    <t xml:space="preserve">175.00 </t>
  </si>
  <si>
    <t xml:space="preserve">190.00 </t>
  </si>
  <si>
    <t xml:space="preserve">170.34 </t>
  </si>
  <si>
    <t xml:space="preserve">169.57 </t>
  </si>
  <si>
    <t xml:space="preserve">0.45 </t>
  </si>
  <si>
    <t xml:space="preserve">200.00 </t>
  </si>
  <si>
    <t xml:space="preserve">Milho amarelo tipo 1 sc 60 Kg </t>
  </si>
  <si>
    <t xml:space="preserve">51.00 </t>
  </si>
  <si>
    <t xml:space="preserve">55.00 </t>
  </si>
  <si>
    <t xml:space="preserve">50.00 </t>
  </si>
  <si>
    <t xml:space="preserve">53.80 </t>
  </si>
  <si>
    <t xml:space="preserve">50.70 </t>
  </si>
  <si>
    <t xml:space="preserve">52.40 </t>
  </si>
  <si>
    <t xml:space="preserve">53.00 </t>
  </si>
  <si>
    <t xml:space="preserve">56.50 </t>
  </si>
  <si>
    <t xml:space="preserve">56.00 </t>
  </si>
  <si>
    <t xml:space="preserve">52.80 </t>
  </si>
  <si>
    <t xml:space="preserve">51.70 </t>
  </si>
  <si>
    <t xml:space="preserve">51.92 </t>
  </si>
  <si>
    <t xml:space="preserve">51.95 </t>
  </si>
  <si>
    <t xml:space="preserve">-0.06 </t>
  </si>
  <si>
    <t xml:space="preserve">58.00 </t>
  </si>
  <si>
    <t xml:space="preserve">53.20 </t>
  </si>
  <si>
    <t xml:space="preserve">51.40 </t>
  </si>
  <si>
    <t xml:space="preserve">Soja industrial tipo 1 sc 60 Kg </t>
  </si>
  <si>
    <t xml:space="preserve">113.00 </t>
  </si>
  <si>
    <t xml:space="preserve">114.00 </t>
  </si>
  <si>
    <t xml:space="preserve">114.70 </t>
  </si>
  <si>
    <t xml:space="preserve">116.20 </t>
  </si>
  <si>
    <t xml:space="preserve">115.00 </t>
  </si>
  <si>
    <t xml:space="preserve">116.25 </t>
  </si>
  <si>
    <t xml:space="preserve">117.00 </t>
  </si>
  <si>
    <t xml:space="preserve">115.70 </t>
  </si>
  <si>
    <t xml:space="preserve">114.30 </t>
  </si>
  <si>
    <t xml:space="preserve">115.20 </t>
  </si>
  <si>
    <t xml:space="preserve">116.00 </t>
  </si>
  <si>
    <t xml:space="preserve">114.19 </t>
  </si>
  <si>
    <t xml:space="preserve">114.11 </t>
  </si>
  <si>
    <t xml:space="preserve">0.07 </t>
  </si>
  <si>
    <t xml:space="preserve">118.50 </t>
  </si>
  <si>
    <t xml:space="preserve">118.00 </t>
  </si>
  <si>
    <t xml:space="preserve">116.80 </t>
  </si>
  <si>
    <t xml:space="preserve">113.30 </t>
  </si>
  <si>
    <t xml:space="preserve">Trigo pão PH 78 sc 60 Kg </t>
  </si>
  <si>
    <t xml:space="preserve">61.00 </t>
  </si>
  <si>
    <t xml:space="preserve">57.00 </t>
  </si>
  <si>
    <t xml:space="preserve">63.00 </t>
  </si>
  <si>
    <t xml:space="preserve">59.00 </t>
  </si>
  <si>
    <t xml:space="preserve">60.59 </t>
  </si>
  <si>
    <t xml:space="preserve">60.75 </t>
  </si>
  <si>
    <t xml:space="preserve">-0.26 </t>
  </si>
  <si>
    <t xml:space="preserve">62.00 </t>
  </si>
  <si>
    <t xml:space="preserve">64.00 </t>
  </si>
  <si>
    <t xml:space="preserve">Boi em pé arroba </t>
  </si>
  <si>
    <t xml:space="preserve">335.00 </t>
  </si>
  <si>
    <t xml:space="preserve">330.00 </t>
  </si>
  <si>
    <t xml:space="preserve">325.00 </t>
  </si>
  <si>
    <t xml:space="preserve">320.00 </t>
  </si>
  <si>
    <t xml:space="preserve">332.50 </t>
  </si>
  <si>
    <t xml:space="preserve">327.00 </t>
  </si>
  <si>
    <t xml:space="preserve">337.00 </t>
  </si>
  <si>
    <t xml:space="preserve">328.00 </t>
  </si>
  <si>
    <t xml:space="preserve">329.62 </t>
  </si>
  <si>
    <t xml:space="preserve">328.84 </t>
  </si>
  <si>
    <t xml:space="preserve">0.24 </t>
  </si>
  <si>
    <t xml:space="preserve">345.00 </t>
  </si>
  <si>
    <t xml:space="preserve">Pesquisa descontinuada (Frango vivo) </t>
  </si>
  <si>
    <t xml:space="preserve">Erva Mate folha posto indústria </t>
  </si>
  <si>
    <t xml:space="preserve">16.50 </t>
  </si>
  <si>
    <t xml:space="preserve">18.00 </t>
  </si>
  <si>
    <t xml:space="preserve">21.00 </t>
  </si>
  <si>
    <t xml:space="preserve">20.00 </t>
  </si>
  <si>
    <t xml:space="preserve">16.00 </t>
  </si>
  <si>
    <t xml:space="preserve">17.00 </t>
  </si>
  <si>
    <t xml:space="preserve">17.43 </t>
  </si>
  <si>
    <t xml:space="preserve">Suíno em pé tipo carne não integrado kg </t>
  </si>
  <si>
    <t xml:space="preserve">6.55 </t>
  </si>
  <si>
    <t xml:space="preserve">6.50 </t>
  </si>
  <si>
    <t xml:space="preserve">7.35 </t>
  </si>
  <si>
    <t xml:space="preserve">7.10 </t>
  </si>
  <si>
    <t xml:space="preserve">7.20 </t>
  </si>
  <si>
    <t xml:space="preserve">7.00 </t>
  </si>
  <si>
    <t xml:space="preserve">6.85 </t>
  </si>
  <si>
    <t xml:space="preserve">6.10 </t>
  </si>
  <si>
    <t xml:space="preserve">6.20 </t>
  </si>
  <si>
    <t xml:space="preserve">6.80 </t>
  </si>
  <si>
    <t xml:space="preserve">6.60 </t>
  </si>
  <si>
    <t xml:space="preserve">7.30 </t>
  </si>
  <si>
    <t xml:space="preserve">6.30 </t>
  </si>
  <si>
    <t xml:space="preserve">6.70 </t>
  </si>
  <si>
    <t xml:space="preserve">7.38 </t>
  </si>
  <si>
    <t xml:space="preserve">7.80 </t>
  </si>
  <si>
    <t xml:space="preserve">6.40 </t>
  </si>
  <si>
    <t xml:space="preserve">6.87 </t>
  </si>
  <si>
    <t xml:space="preserve">7.40 </t>
  </si>
  <si>
    <t xml:space="preserve">Vaca em pé (padrão corte) arroba </t>
  </si>
  <si>
    <t xml:space="preserve">295.00 </t>
  </si>
  <si>
    <t xml:space="preserve">229.00 </t>
  </si>
  <si>
    <t xml:space="preserve">260.00 </t>
  </si>
  <si>
    <t xml:space="preserve">305.00 </t>
  </si>
  <si>
    <t xml:space="preserve">321.00 </t>
  </si>
  <si>
    <t xml:space="preserve">301.79 </t>
  </si>
  <si>
    <t xml:space="preserve">301.66 </t>
  </si>
  <si>
    <t xml:space="preserve">0.04 </t>
  </si>
  <si>
    <t xml:space="preserve">322.00 </t>
  </si>
  <si>
    <t xml:space="preserve">306.00 </t>
  </si>
  <si>
    <t xml:space="preserve">Café beneficiado bebida dura - tipo 6 sc 60 Kg </t>
  </si>
  <si>
    <t xml:space="preserve">1525.00 </t>
  </si>
  <si>
    <t xml:space="preserve">1720.00 </t>
  </si>
  <si>
    <t xml:space="preserve">1477.00 </t>
  </si>
  <si>
    <t xml:space="preserve">1750.00 </t>
  </si>
  <si>
    <t xml:space="preserve">1735.00 </t>
  </si>
  <si>
    <t xml:space="preserve">1562.00 </t>
  </si>
  <si>
    <t xml:space="preserve">1710.00 </t>
  </si>
  <si>
    <t xml:space="preserve">1600.00 </t>
  </si>
  <si>
    <t xml:space="preserve">1730.00 </t>
  </si>
  <si>
    <t xml:space="preserve">1700.00 </t>
  </si>
  <si>
    <t xml:space="preserve">1790.00 </t>
  </si>
  <si>
    <t xml:space="preserve">1670.00 </t>
  </si>
  <si>
    <t xml:space="preserve">1748.77 </t>
  </si>
  <si>
    <t xml:space="preserve">1760.98 </t>
  </si>
  <si>
    <t xml:space="preserve">-0.69 </t>
  </si>
  <si>
    <t xml:space="preserve">1740.00 </t>
  </si>
  <si>
    <t xml:space="preserve">1800.00 </t>
  </si>
  <si>
    <t xml:space="preserve">2000.00 </t>
  </si>
  <si>
    <t xml:space="preserve">Mandioca padrão de amido 580 g tonelada </t>
  </si>
  <si>
    <t xml:space="preserve">464.00 </t>
  </si>
  <si>
    <t xml:space="preserve">452.40 </t>
  </si>
  <si>
    <t xml:space="preserve">475.60 </t>
  </si>
  <si>
    <t xml:space="preserve">493.00 </t>
  </si>
  <si>
    <t xml:space="preserve">487.20 </t>
  </si>
  <si>
    <t xml:space="preserve">483.31 </t>
  </si>
  <si>
    <t xml:space="preserve">507.00 </t>
  </si>
  <si>
    <t xml:space="preserve">556.80 </t>
  </si>
  <si>
    <t xml:space="preserve">522.00 </t>
  </si>
  <si>
    <t xml:space="preserve">60.68 </t>
  </si>
  <si>
    <t xml:space="preserve">70.00 </t>
  </si>
  <si>
    <t xml:space="preserve">23.90 </t>
  </si>
  <si>
    <t xml:space="preserve">27.34 </t>
  </si>
  <si>
    <t xml:space="preserve">26.83 </t>
  </si>
  <si>
    <t xml:space="preserve">26.58 </t>
  </si>
  <si>
    <t xml:space="preserve">24.00 </t>
  </si>
  <si>
    <t xml:space="preserve">27.04 </t>
  </si>
  <si>
    <t xml:space="preserve">26.10 </t>
  </si>
  <si>
    <t xml:space="preserve">26.02 </t>
  </si>
  <si>
    <t xml:space="preserve">0.31 </t>
  </si>
  <si>
    <t xml:space="preserve">27.25 </t>
  </si>
  <si>
    <t xml:space="preserve">313.62 </t>
  </si>
  <si>
    <t xml:space="preserve">360.00 </t>
  </si>
  <si>
    <t xml:space="preserve">350.00 </t>
  </si>
  <si>
    <t xml:space="preserve">181.06 </t>
  </si>
  <si>
    <t xml:space="preserve">55.50 </t>
  </si>
  <si>
    <t xml:space="preserve">51.84 </t>
  </si>
  <si>
    <t xml:space="preserve">117.25 </t>
  </si>
  <si>
    <t xml:space="preserve">115.07 </t>
  </si>
  <si>
    <t xml:space="preserve">115.10 </t>
  </si>
  <si>
    <t xml:space="preserve">-0.03 </t>
  </si>
  <si>
    <t xml:space="preserve">117.30 </t>
  </si>
  <si>
    <t xml:space="preserve">60.48 </t>
  </si>
  <si>
    <t xml:space="preserve">336.00 </t>
  </si>
  <si>
    <t xml:space="preserve">338.00 </t>
  </si>
  <si>
    <t xml:space="preserve">355.00 </t>
  </si>
  <si>
    <t xml:space="preserve">339.00 </t>
  </si>
  <si>
    <t xml:space="preserve">342.62 </t>
  </si>
  <si>
    <t xml:space="preserve">0.77 </t>
  </si>
  <si>
    <t xml:space="preserve">22.00 </t>
  </si>
  <si>
    <t xml:space="preserve">17.46 </t>
  </si>
  <si>
    <t xml:space="preserve">19.00 </t>
  </si>
  <si>
    <t xml:space="preserve">6.00 </t>
  </si>
  <si>
    <t xml:space="preserve">6.25 </t>
  </si>
  <si>
    <t xml:space="preserve">6.90 </t>
  </si>
  <si>
    <t xml:space="preserve">7.47 </t>
  </si>
  <si>
    <t xml:space="preserve">6.78 </t>
  </si>
  <si>
    <t xml:space="preserve">0.29 </t>
  </si>
  <si>
    <t xml:space="preserve">315.00 </t>
  </si>
  <si>
    <t xml:space="preserve">309.00 </t>
  </si>
  <si>
    <t xml:space="preserve">312.00 </t>
  </si>
  <si>
    <t xml:space="preserve">312.33 </t>
  </si>
  <si>
    <t xml:space="preserve">311.33 </t>
  </si>
  <si>
    <t xml:space="preserve">0.32 </t>
  </si>
  <si>
    <t xml:space="preserve">317.00 </t>
  </si>
  <si>
    <t xml:space="preserve">1484.00 </t>
  </si>
  <si>
    <t xml:space="preserve">1610.00 </t>
  </si>
  <si>
    <t xml:space="preserve">1500.00 </t>
  </si>
  <si>
    <t xml:space="preserve">1640.00 </t>
  </si>
  <si>
    <t xml:space="preserve">1570.00 </t>
  </si>
  <si>
    <t xml:space="preserve">1675.00 </t>
  </si>
  <si>
    <t xml:space="preserve">1620.00 </t>
  </si>
  <si>
    <t xml:space="preserve">1770.00 </t>
  </si>
  <si>
    <t xml:space="preserve">1714.07 </t>
  </si>
  <si>
    <t xml:space="preserve">1780.00 </t>
  </si>
  <si>
    <t xml:space="preserve">1625.00 </t>
  </si>
  <si>
    <t xml:space="preserve">1870.00 </t>
  </si>
  <si>
    <t xml:space="preserve">485.39 </t>
  </si>
  <si>
    <t xml:space="preserve">504.77 </t>
  </si>
  <si>
    <t xml:space="preserve">-3.84 </t>
  </si>
  <si>
    <t xml:space="preserve">551.00 </t>
  </si>
  <si>
    <t xml:space="preserve">69.32 </t>
  </si>
  <si>
    <t xml:space="preserve">27.67 </t>
  </si>
  <si>
    <t xml:space="preserve">27.63 </t>
  </si>
  <si>
    <t xml:space="preserve">230.00 </t>
  </si>
  <si>
    <t xml:space="preserve">165.00 </t>
  </si>
  <si>
    <t xml:space="preserve">184.00 </t>
  </si>
  <si>
    <t xml:space="preserve">182.80 </t>
  </si>
  <si>
    <t xml:space="preserve">0.66 </t>
  </si>
  <si>
    <t xml:space="preserve">52.00 </t>
  </si>
  <si>
    <t xml:space="preserve">54.00 </t>
  </si>
  <si>
    <t xml:space="preserve">54.80 </t>
  </si>
  <si>
    <t xml:space="preserve">52.70 </t>
  </si>
  <si>
    <t xml:space="preserve">53.40 </t>
  </si>
  <si>
    <t xml:space="preserve">52.52 </t>
  </si>
  <si>
    <t xml:space="preserve">0.23 </t>
  </si>
  <si>
    <t xml:space="preserve">54.20 </t>
  </si>
  <si>
    <t xml:space="preserve">117.20 </t>
  </si>
  <si>
    <t xml:space="preserve">116.30 </t>
  </si>
  <si>
    <t xml:space="preserve">118.25 </t>
  </si>
  <si>
    <t xml:space="preserve">116.47 </t>
  </si>
  <si>
    <t xml:space="preserve">115.56 </t>
  </si>
  <si>
    <t xml:space="preserve">0.79 </t>
  </si>
  <si>
    <t xml:space="preserve">118.30 </t>
  </si>
  <si>
    <t xml:space="preserve">115.30 </t>
  </si>
  <si>
    <t xml:space="preserve">118.20 </t>
  </si>
  <si>
    <t xml:space="preserve">119.00 </t>
  </si>
  <si>
    <t xml:space="preserve">62.31 </t>
  </si>
  <si>
    <t xml:space="preserve">60.54 </t>
  </si>
  <si>
    <t xml:space="preserve">2.92 </t>
  </si>
  <si>
    <t xml:space="preserve">346.00 </t>
  </si>
  <si>
    <t xml:space="preserve">343.90 </t>
  </si>
  <si>
    <t xml:space="preserve">343.35 </t>
  </si>
  <si>
    <t xml:space="preserve">0.16 </t>
  </si>
  <si>
    <t xml:space="preserve">7.50 </t>
  </si>
  <si>
    <t xml:space="preserve">6.79 </t>
  </si>
  <si>
    <t xml:space="preserve">8.00 </t>
  </si>
  <si>
    <t xml:space="preserve">314.36 </t>
  </si>
  <si>
    <t xml:space="preserve">313.70 </t>
  </si>
  <si>
    <t xml:space="preserve">0.21 </t>
  </si>
  <si>
    <t xml:space="preserve">1690.00 </t>
  </si>
  <si>
    <t xml:space="preserve">1714.23 </t>
  </si>
  <si>
    <t xml:space="preserve">0.01 </t>
  </si>
  <si>
    <t xml:space="preserve">1675.20 </t>
  </si>
  <si>
    <t xml:space="preserve">504.60 </t>
  </si>
  <si>
    <t xml:space="preserve">531.69 </t>
  </si>
  <si>
    <t xml:space="preserve">26.41 </t>
  </si>
  <si>
    <t xml:space="preserve">24.90 </t>
  </si>
  <si>
    <t xml:space="preserve">25.33 </t>
  </si>
  <si>
    <t xml:space="preserve">25.54 </t>
  </si>
  <si>
    <t xml:space="preserve">26.09 </t>
  </si>
  <si>
    <t xml:space="preserve">-2.11 </t>
  </si>
  <si>
    <t xml:space="preserve">304.03 </t>
  </si>
  <si>
    <t xml:space="preserve">185.00 </t>
  </si>
  <si>
    <t xml:space="preserve">180.80 </t>
  </si>
  <si>
    <t xml:space="preserve">182.54 </t>
  </si>
  <si>
    <t xml:space="preserve">-0.95 </t>
  </si>
  <si>
    <t xml:space="preserve">54.70 </t>
  </si>
  <si>
    <t xml:space="preserve">55.80 </t>
  </si>
  <si>
    <t xml:space="preserve">55.40 </t>
  </si>
  <si>
    <t xml:space="preserve">54.45 </t>
  </si>
  <si>
    <t xml:space="preserve">53.59 </t>
  </si>
  <si>
    <t xml:space="preserve">1.60 </t>
  </si>
  <si>
    <t xml:space="preserve">56.20 </t>
  </si>
  <si>
    <t xml:space="preserve">54.40 </t>
  </si>
  <si>
    <t xml:space="preserve">119.25 </t>
  </si>
  <si>
    <t xml:space="preserve">117.08 </t>
  </si>
  <si>
    <t xml:space="preserve">115.81 </t>
  </si>
  <si>
    <t xml:space="preserve">1.10 </t>
  </si>
  <si>
    <t xml:space="preserve">120.50 </t>
  </si>
  <si>
    <t xml:space="preserve">119.30 </t>
  </si>
  <si>
    <t xml:space="preserve">62.33 </t>
  </si>
  <si>
    <t xml:space="preserve">343.00 </t>
  </si>
  <si>
    <t xml:space="preserve">344.00 </t>
  </si>
  <si>
    <t xml:space="preserve">342.00 </t>
  </si>
  <si>
    <t xml:space="preserve">390.00 </t>
  </si>
  <si>
    <t xml:space="preserve">341.96 </t>
  </si>
  <si>
    <t xml:space="preserve">338.08 </t>
  </si>
  <si>
    <t xml:space="preserve">1.15 </t>
  </si>
  <si>
    <t xml:space="preserve">17.34 </t>
  </si>
  <si>
    <t xml:space="preserve">6.65 </t>
  </si>
  <si>
    <t xml:space="preserve">6.77 </t>
  </si>
  <si>
    <t xml:space="preserve">-0.44 </t>
  </si>
  <si>
    <t xml:space="preserve">285.00 </t>
  </si>
  <si>
    <t xml:space="preserve">310.91 </t>
  </si>
  <si>
    <t xml:space="preserve">310.79 </t>
  </si>
  <si>
    <t xml:space="preserve">316.50 </t>
  </si>
  <si>
    <t xml:space="preserve">1544.00 </t>
  </si>
  <si>
    <t xml:space="preserve">1550.00 </t>
  </si>
  <si>
    <t xml:space="preserve">1743.98 </t>
  </si>
  <si>
    <t xml:space="preserve">1788.25 </t>
  </si>
  <si>
    <t xml:space="preserve">-2.48 </t>
  </si>
  <si>
    <t xml:space="preserve">1900.00 </t>
  </si>
  <si>
    <t xml:space="preserve">533.60 </t>
  </si>
  <si>
    <t xml:space="preserve">533.77 </t>
  </si>
  <si>
    <t xml:space="preserve">524.08 </t>
  </si>
  <si>
    <t xml:space="preserve">1.85 </t>
  </si>
  <si>
    <t xml:space="preserve">560.00 </t>
  </si>
  <si>
    <t xml:space="preserve">24.29 </t>
  </si>
  <si>
    <t xml:space="preserve">292.76 </t>
  </si>
  <si>
    <t xml:space="preserve">172.85 </t>
  </si>
  <si>
    <t xml:space="preserve">173.79 </t>
  </si>
  <si>
    <t xml:space="preserve">-0.54 </t>
  </si>
  <si>
    <t xml:space="preserve">56.80 </t>
  </si>
  <si>
    <t xml:space="preserve">54.61 </t>
  </si>
  <si>
    <t xml:space="preserve">54.57 </t>
  </si>
  <si>
    <t xml:space="preserve">117.75 </t>
  </si>
  <si>
    <t xml:space="preserve">116.99 </t>
  </si>
  <si>
    <t xml:space="preserve">115.19 </t>
  </si>
  <si>
    <t xml:space="preserve">1.56 </t>
  </si>
  <si>
    <t xml:space="preserve">120.00 </t>
  </si>
  <si>
    <t xml:space="preserve">63.05 </t>
  </si>
  <si>
    <t xml:space="preserve">347.00 </t>
  </si>
  <si>
    <t xml:space="preserve">341.85 </t>
  </si>
  <si>
    <t xml:space="preserve">341.77 </t>
  </si>
  <si>
    <t xml:space="preserve">0.02 </t>
  </si>
  <si>
    <t xml:space="preserve">22.50 </t>
  </si>
  <si>
    <t xml:space="preserve">6.82 </t>
  </si>
  <si>
    <t xml:space="preserve">308.89 </t>
  </si>
  <si>
    <t xml:space="preserve">309.23 </t>
  </si>
  <si>
    <t xml:space="preserve">-0.11 </t>
  </si>
  <si>
    <t xml:space="preserve">1507.00 </t>
  </si>
  <si>
    <t xml:space="preserve">568.40 </t>
  </si>
  <si>
    <t xml:space="preserve">543.46 </t>
  </si>
  <si>
    <t xml:space="preserve">580.00 </t>
  </si>
  <si>
    <t xml:space="preserve">26.90 </t>
  </si>
  <si>
    <t xml:space="preserve">28.17 </t>
  </si>
  <si>
    <t xml:space="preserve">27.08 </t>
  </si>
  <si>
    <t xml:space="preserve">25.53 </t>
  </si>
  <si>
    <t xml:space="preserve">25.51 </t>
  </si>
  <si>
    <t xml:space="preserve">0.08 </t>
  </si>
  <si>
    <t xml:space="preserve">169.25 </t>
  </si>
  <si>
    <t xml:space="preserve">55.70 </t>
  </si>
  <si>
    <t xml:space="preserve">56.40 </t>
  </si>
  <si>
    <t xml:space="preserve">55.67 </t>
  </si>
  <si>
    <t xml:space="preserve">55.46 </t>
  </si>
  <si>
    <t xml:space="preserve">0.38 </t>
  </si>
  <si>
    <t xml:space="preserve">57.20 </t>
  </si>
  <si>
    <t xml:space="preserve">119.75 </t>
  </si>
  <si>
    <t xml:space="preserve">116.57 </t>
  </si>
  <si>
    <t xml:space="preserve">116.34 </t>
  </si>
  <si>
    <t xml:space="preserve">0.20 </t>
  </si>
  <si>
    <t xml:space="preserve">58.50 </t>
  </si>
  <si>
    <t xml:space="preserve">64.63 </t>
  </si>
  <si>
    <t xml:space="preserve">2.51 </t>
  </si>
  <si>
    <t xml:space="preserve">66.00 </t>
  </si>
  <si>
    <t xml:space="preserve">65.50 </t>
  </si>
  <si>
    <t xml:space="preserve">343.93 </t>
  </si>
  <si>
    <t xml:space="preserve">343.47 </t>
  </si>
  <si>
    <t xml:space="preserve">0.13 </t>
  </si>
  <si>
    <t xml:space="preserve">351.00 </t>
  </si>
  <si>
    <t xml:space="preserve">6.75 </t>
  </si>
  <si>
    <t xml:space="preserve">5.90 </t>
  </si>
  <si>
    <t xml:space="preserve">6.73 </t>
  </si>
  <si>
    <t xml:space="preserve">6.74 </t>
  </si>
  <si>
    <t xml:space="preserve">-0.15 </t>
  </si>
  <si>
    <t xml:space="preserve">308.98 </t>
  </si>
  <si>
    <t xml:space="preserve">309.40 </t>
  </si>
  <si>
    <t xml:space="preserve">-0.14 </t>
  </si>
  <si>
    <t xml:space="preserve">1660.00 </t>
  </si>
  <si>
    <t xml:space="preserve">1650.00 </t>
  </si>
  <si>
    <t xml:space="preserve">1747.12 </t>
  </si>
  <si>
    <t xml:space="preserve">1744.80 </t>
  </si>
  <si>
    <t xml:space="preserve">1705.00 </t>
  </si>
  <si>
    <t xml:space="preserve">549.92 </t>
  </si>
  <si>
    <t xml:space="preserve">85.00 </t>
  </si>
  <si>
    <t xml:space="preserve">23.00 </t>
  </si>
  <si>
    <t xml:space="preserve">26.52 </t>
  </si>
  <si>
    <t xml:space="preserve">26.08 </t>
  </si>
  <si>
    <t xml:space="preserve">26.25 </t>
  </si>
  <si>
    <t xml:space="preserve">25.90 </t>
  </si>
  <si>
    <t xml:space="preserve">26.50 </t>
  </si>
  <si>
    <t xml:space="preserve">24.60 </t>
  </si>
  <si>
    <t xml:space="preserve">25.49 </t>
  </si>
  <si>
    <t xml:space="preserve">25.30 </t>
  </si>
  <si>
    <t xml:space="preserve">25.35 </t>
  </si>
  <si>
    <t xml:space="preserve">-0.20 </t>
  </si>
  <si>
    <t xml:space="preserve">25.67 </t>
  </si>
  <si>
    <t xml:space="preserve">288.87 </t>
  </si>
  <si>
    <t xml:space="preserve">289.86 </t>
  </si>
  <si>
    <t xml:space="preserve">-0.34 </t>
  </si>
  <si>
    <t xml:space="preserve">130.00 </t>
  </si>
  <si>
    <t xml:space="preserve">157.50 </t>
  </si>
  <si>
    <t xml:space="preserve">155.00 </t>
  </si>
  <si>
    <t xml:space="preserve">159.96 </t>
  </si>
  <si>
    <t xml:space="preserve">163.02 </t>
  </si>
  <si>
    <t xml:space="preserve">-1.88 </t>
  </si>
  <si>
    <t xml:space="preserve">166.00 </t>
  </si>
  <si>
    <t xml:space="preserve">51.50 </t>
  </si>
  <si>
    <t xml:space="preserve">54.30 </t>
  </si>
  <si>
    <t xml:space="preserve">52.90 </t>
  </si>
  <si>
    <t xml:space="preserve">53.30 </t>
  </si>
  <si>
    <t xml:space="preserve">52.87 </t>
  </si>
  <si>
    <t xml:space="preserve">52.99 </t>
  </si>
  <si>
    <t xml:space="preserve">-0.23 </t>
  </si>
  <si>
    <t xml:space="preserve">53.70 </t>
  </si>
  <si>
    <t xml:space="preserve">112.00 </t>
  </si>
  <si>
    <t xml:space="preserve">111.00 </t>
  </si>
  <si>
    <t xml:space="preserve">116.50 </t>
  </si>
  <si>
    <t xml:space="preserve">112.20 </t>
  </si>
  <si>
    <t xml:space="preserve">113.20 </t>
  </si>
  <si>
    <t xml:space="preserve">112.30 </t>
  </si>
  <si>
    <t xml:space="preserve">114.20 </t>
  </si>
  <si>
    <t xml:space="preserve">112.86 </t>
  </si>
  <si>
    <t xml:space="preserve">113.51 </t>
  </si>
  <si>
    <t xml:space="preserve">-0.57 </t>
  </si>
  <si>
    <t xml:space="preserve">66.52 </t>
  </si>
  <si>
    <t xml:space="preserve">65.84 </t>
  </si>
  <si>
    <t xml:space="preserve">65.85 </t>
  </si>
  <si>
    <t xml:space="preserve">-0.02 </t>
  </si>
  <si>
    <t xml:space="preserve">67.00 </t>
  </si>
  <si>
    <t xml:space="preserve">349.00 </t>
  </si>
  <si>
    <t xml:space="preserve">352.00 </t>
  </si>
  <si>
    <t xml:space="preserve">348.20 </t>
  </si>
  <si>
    <t xml:space="preserve">347.95 </t>
  </si>
  <si>
    <t xml:space="preserve">15.00 </t>
  </si>
  <si>
    <t xml:space="preserve">18.50 </t>
  </si>
  <si>
    <t xml:space="preserve">18.75 </t>
  </si>
  <si>
    <t xml:space="preserve">18.19 </t>
  </si>
  <si>
    <t xml:space="preserve">18.09 </t>
  </si>
  <si>
    <t xml:space="preserve">0.55 </t>
  </si>
  <si>
    <t xml:space="preserve">5.35 </t>
  </si>
  <si>
    <t xml:space="preserve">5.70 </t>
  </si>
  <si>
    <t xml:space="preserve">6.51 </t>
  </si>
  <si>
    <t xml:space="preserve">5.80 </t>
  </si>
  <si>
    <t xml:space="preserve">5.85 </t>
  </si>
  <si>
    <t xml:space="preserve">5.67 </t>
  </si>
  <si>
    <t xml:space="preserve">6.37 </t>
  </si>
  <si>
    <t xml:space="preserve">6.45 </t>
  </si>
  <si>
    <t xml:space="preserve">-1.24 </t>
  </si>
  <si>
    <t xml:space="preserve">308.00 </t>
  </si>
  <si>
    <t xml:space="preserve">309.34 </t>
  </si>
  <si>
    <t xml:space="preserve">309.73 </t>
  </si>
  <si>
    <t xml:space="preserve">-0.13 </t>
  </si>
  <si>
    <t xml:space="preserve">1590.00 </t>
  </si>
  <si>
    <t xml:space="preserve">1604.00 </t>
  </si>
  <si>
    <t xml:space="preserve">1579.00 </t>
  </si>
  <si>
    <t xml:space="preserve">1735.38 </t>
  </si>
  <si>
    <t xml:space="preserve">1737.20 </t>
  </si>
  <si>
    <t xml:space="preserve">-0.10 </t>
  </si>
  <si>
    <t xml:space="preserve">1850.00 </t>
  </si>
  <si>
    <t xml:space="preserve">1605.00 </t>
  </si>
  <si>
    <t xml:space="preserve">562.00 </t>
  </si>
  <si>
    <t xml:space="preserve">550.71 </t>
  </si>
  <si>
    <t xml:space="preserve">551.14 </t>
  </si>
  <si>
    <t xml:space="preserve">-0.08 </t>
  </si>
  <si>
    <t xml:space="preserve">80.00 </t>
  </si>
  <si>
    <t xml:space="preserve">78.63 </t>
  </si>
  <si>
    <t xml:space="preserve">24.50 </t>
  </si>
  <si>
    <t xml:space="preserve">25.41 </t>
  </si>
  <si>
    <t xml:space="preserve">29.00 </t>
  </si>
  <si>
    <t xml:space="preserve">52.81 </t>
  </si>
  <si>
    <t xml:space="preserve">52.55 </t>
  </si>
  <si>
    <t xml:space="preserve">0.49 </t>
  </si>
  <si>
    <t xml:space="preserve">57.50 </t>
  </si>
  <si>
    <t xml:space="preserve">109.00 </t>
  </si>
  <si>
    <t xml:space="preserve">110.00 </t>
  </si>
  <si>
    <t xml:space="preserve">111.20 </t>
  </si>
  <si>
    <t xml:space="preserve">111.30 </t>
  </si>
  <si>
    <t xml:space="preserve">111.35 </t>
  </si>
  <si>
    <t xml:space="preserve">111.34 </t>
  </si>
  <si>
    <t xml:space="preserve">110.30 </t>
  </si>
  <si>
    <t xml:space="preserve">61.50 </t>
  </si>
  <si>
    <t xml:space="preserve">68.00 </t>
  </si>
  <si>
    <t xml:space="preserve">348.69 </t>
  </si>
  <si>
    <t xml:space="preserve">348.44 </t>
  </si>
  <si>
    <t xml:space="preserve">5.50 </t>
  </si>
  <si>
    <t xml:space="preserve">5.00 </t>
  </si>
  <si>
    <t xml:space="preserve">5.64 </t>
  </si>
  <si>
    <t xml:space="preserve">5.40 </t>
  </si>
  <si>
    <t xml:space="preserve">5.30 </t>
  </si>
  <si>
    <t xml:space="preserve">6.24 </t>
  </si>
  <si>
    <t xml:space="preserve">6.72 </t>
  </si>
  <si>
    <t xml:space="preserve">310.49 </t>
  </si>
  <si>
    <t xml:space="preserve">310.20 </t>
  </si>
  <si>
    <t xml:space="preserve">0.09 </t>
  </si>
  <si>
    <t xml:space="preserve">1726.91 </t>
  </si>
  <si>
    <t xml:space="preserve">1860.00 </t>
  </si>
  <si>
    <t xml:space="preserve">568.00 </t>
  </si>
  <si>
    <t xml:space="preserve">24.83 </t>
  </si>
  <si>
    <t xml:space="preserve">25.18 </t>
  </si>
  <si>
    <t xml:space="preserve">145.00 </t>
  </si>
  <si>
    <t xml:space="preserve">18.20 </t>
  </si>
  <si>
    <t xml:space="preserve">5.15 </t>
  </si>
  <si>
    <t xml:space="preserve">5.55 </t>
  </si>
  <si>
    <t xml:space="preserve">5.20 </t>
  </si>
  <si>
    <t xml:space="preserve">4.90 </t>
  </si>
  <si>
    <t xml:space="preserve">5.25 </t>
  </si>
  <si>
    <t xml:space="preserve">310.43 </t>
  </si>
  <si>
    <t xml:space="preserve">1520.00 </t>
  </si>
  <si>
    <t xml:space="preserve">1714.26 </t>
  </si>
  <si>
    <t xml:space="preserve">26.75 </t>
  </si>
  <si>
    <t xml:space="preserve">26.67 </t>
  </si>
  <si>
    <t xml:space="preserve">306.35 </t>
  </si>
  <si>
    <t xml:space="preserve">157.07 </t>
  </si>
  <si>
    <t xml:space="preserve">157.41 </t>
  </si>
  <si>
    <t xml:space="preserve">-0.22 </t>
  </si>
  <si>
    <t xml:space="preserve">52.20 </t>
  </si>
  <si>
    <t xml:space="preserve">115.50 </t>
  </si>
  <si>
    <t xml:space="preserve">115.75 </t>
  </si>
  <si>
    <t xml:space="preserve">111.15 </t>
  </si>
  <si>
    <t xml:space="preserve">110.60 </t>
  </si>
  <si>
    <t xml:space="preserve">0.50 </t>
  </si>
  <si>
    <t xml:space="preserve">353.00 </t>
  </si>
  <si>
    <t xml:space="preserve">354.00 </t>
  </si>
  <si>
    <t xml:space="preserve">349.95 </t>
  </si>
  <si>
    <t xml:space="preserve">348.98 </t>
  </si>
  <si>
    <t xml:space="preserve">0.28 </t>
  </si>
  <si>
    <t xml:space="preserve">357.00 </t>
  </si>
  <si>
    <t xml:space="preserve">370.00 </t>
  </si>
  <si>
    <t xml:space="preserve">5.96 </t>
  </si>
  <si>
    <t xml:space="preserve">6.02 </t>
  </si>
  <si>
    <t xml:space="preserve">-1.00 </t>
  </si>
  <si>
    <t xml:space="preserve">5.60 </t>
  </si>
  <si>
    <t xml:space="preserve">316.00 </t>
  </si>
  <si>
    <t xml:space="preserve">318.00 </t>
  </si>
  <si>
    <t xml:space="preserve">310.99 </t>
  </si>
  <si>
    <t xml:space="preserve">0.18 </t>
  </si>
  <si>
    <t xml:space="preserve">1400.00 </t>
  </si>
  <si>
    <t xml:space="preserve">1580.00 </t>
  </si>
  <si>
    <t xml:space="preserve">1470.00 </t>
  </si>
  <si>
    <t xml:space="preserve">1714.58 </t>
  </si>
  <si>
    <t xml:space="preserve">1630.00 </t>
  </si>
  <si>
    <t xml:space="preserve">75.00 </t>
  </si>
  <si>
    <t xml:space="preserve">74.32 </t>
  </si>
  <si>
    <t xml:space="preserve">23.39 </t>
  </si>
  <si>
    <t xml:space="preserve">20.90 </t>
  </si>
  <si>
    <t xml:space="preserve">21.08 </t>
  </si>
  <si>
    <t xml:space="preserve">20.40 </t>
  </si>
  <si>
    <t xml:space="preserve">21.17 </t>
  </si>
  <si>
    <t xml:space="preserve">19.50 </t>
  </si>
  <si>
    <t xml:space="preserve">21.07 </t>
  </si>
  <si>
    <t xml:space="preserve">19.79 </t>
  </si>
  <si>
    <t xml:space="preserve">20.39 </t>
  </si>
  <si>
    <t xml:space="preserve">20.54 </t>
  </si>
  <si>
    <t xml:space="preserve">-0.73 </t>
  </si>
  <si>
    <t xml:space="preserve">22.49 </t>
  </si>
  <si>
    <t xml:space="preserve">21.50 </t>
  </si>
  <si>
    <t xml:space="preserve">240.00 </t>
  </si>
  <si>
    <t xml:space="preserve">286.30 </t>
  </si>
  <si>
    <t xml:space="preserve">286.94 </t>
  </si>
  <si>
    <t xml:space="preserve">210.00 </t>
  </si>
  <si>
    <t xml:space="preserve">187.66 </t>
  </si>
  <si>
    <t xml:space="preserve">49.50 </t>
  </si>
  <si>
    <t xml:space="preserve">50.20 </t>
  </si>
  <si>
    <t xml:space="preserve">50.90 </t>
  </si>
  <si>
    <t xml:space="preserve">51.30 </t>
  </si>
  <si>
    <t xml:space="preserve">51.25 </t>
  </si>
  <si>
    <t xml:space="preserve">51.14 </t>
  </si>
  <si>
    <t xml:space="preserve">0.22 </t>
  </si>
  <si>
    <t xml:space="preserve">116.75 </t>
  </si>
  <si>
    <t xml:space="preserve">112.38 </t>
  </si>
  <si>
    <t xml:space="preserve">117.50 </t>
  </si>
  <si>
    <t xml:space="preserve">71.00 </t>
  </si>
  <si>
    <t xml:space="preserve">69.00 </t>
  </si>
  <si>
    <t xml:space="preserve">63.50 </t>
  </si>
  <si>
    <t xml:space="preserve">70.12 </t>
  </si>
  <si>
    <t xml:space="preserve">73.00 </t>
  </si>
  <si>
    <t xml:space="preserve">72.00 </t>
  </si>
  <si>
    <t xml:space="preserve">341.50 </t>
  </si>
  <si>
    <t xml:space="preserve">348.00 </t>
  </si>
  <si>
    <t xml:space="preserve">334.00 </t>
  </si>
  <si>
    <t xml:space="preserve">365.00 </t>
  </si>
  <si>
    <t xml:space="preserve">342.28 </t>
  </si>
  <si>
    <t xml:space="preserve">343.24 </t>
  </si>
  <si>
    <t xml:space="preserve">-0.28 </t>
  </si>
  <si>
    <t xml:space="preserve">18.12 </t>
  </si>
  <si>
    <t xml:space="preserve">4.45 </t>
  </si>
  <si>
    <t xml:space="preserve">4.80 </t>
  </si>
  <si>
    <t xml:space="preserve">5.45 </t>
  </si>
  <si>
    <t xml:space="preserve">4.50 </t>
  </si>
  <si>
    <t xml:space="preserve">4.75 </t>
  </si>
  <si>
    <t xml:space="preserve">4.55 </t>
  </si>
  <si>
    <t xml:space="preserve">5.42 </t>
  </si>
  <si>
    <t xml:space="preserve">5.28 </t>
  </si>
  <si>
    <t xml:space="preserve">4.68 </t>
  </si>
  <si>
    <t xml:space="preserve">5.07 </t>
  </si>
  <si>
    <t xml:space="preserve">5.06 </t>
  </si>
  <si>
    <t xml:space="preserve">5.47 </t>
  </si>
  <si>
    <t xml:space="preserve">5.31 </t>
  </si>
  <si>
    <t xml:space="preserve">304.00 </t>
  </si>
  <si>
    <t xml:space="preserve">301.50 </t>
  </si>
  <si>
    <t xml:space="preserve">305.28 </t>
  </si>
  <si>
    <t xml:space="preserve">306.64 </t>
  </si>
  <si>
    <t xml:space="preserve">1237.00 </t>
  </si>
  <si>
    <t xml:space="preserve">1275.00 </t>
  </si>
  <si>
    <t xml:space="preserve">1200.00 </t>
  </si>
  <si>
    <t xml:space="preserve">1300.00 </t>
  </si>
  <si>
    <t xml:space="preserve">1290.00 </t>
  </si>
  <si>
    <t xml:space="preserve">1274.00 </t>
  </si>
  <si>
    <t xml:space="preserve">1375.00 </t>
  </si>
  <si>
    <t xml:space="preserve">1341.15 </t>
  </si>
  <si>
    <t xml:space="preserve">1348.71 </t>
  </si>
  <si>
    <t xml:space="preserve">-0.56 </t>
  </si>
  <si>
    <t xml:space="preserve">1430.00 </t>
  </si>
  <si>
    <t xml:space="preserve">1450.00 </t>
  </si>
  <si>
    <t xml:space="preserve">1330.00 </t>
  </si>
  <si>
    <t xml:space="preserve">487.40 </t>
  </si>
  <si>
    <t xml:space="preserve">491.93 </t>
  </si>
  <si>
    <t xml:space="preserve">527.00 </t>
  </si>
  <si>
    <t xml:space="preserve">498.80 </t>
  </si>
  <si>
    <t>AUS</t>
  </si>
  <si>
    <t>SINF</t>
  </si>
  <si>
    <t>28/09/2026</t>
  </si>
  <si>
    <t>29/09/2026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</si>
</sst>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&quot; de &quot;mmm&quot; de &quot;yy"/>
  </numFmts>
  <fonts count="26" x14ac:knownFonts="1">
    <font>
      <sz val="10"/>
      <color indexed="8"/>
      <name val="Arial"/>
    </font>
    <font>
      <b/>
      <i/>
      <sz val="10"/>
      <color indexed="16"/>
      <name val="Arial"/>
      <family val="2"/>
    </font>
    <font>
      <sz val="10"/>
      <color indexed="9"/>
      <name val="Arial"/>
      <family val="2"/>
    </font>
    <font>
      <sz val="10"/>
      <color indexed="17"/>
      <name val="Arial"/>
      <family val="2"/>
    </font>
    <font>
      <sz val="10"/>
      <color indexed="18"/>
      <name val="Arial"/>
      <family val="2"/>
    </font>
    <font>
      <b/>
      <sz val="10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8"/>
      <name val="Arial"/>
      <family val="2"/>
    </font>
    <font>
      <b/>
      <sz val="17"/>
      <color indexed="8"/>
      <name val="Arial"/>
      <family val="2"/>
    </font>
    <font>
      <sz val="7"/>
      <color indexed="8"/>
      <name val="Arial"/>
      <family val="2"/>
    </font>
    <font>
      <sz val="8"/>
      <color indexed="8"/>
      <name val="Arial"/>
      <family val="2"/>
    </font>
    <font>
      <u/>
      <sz val="8"/>
      <color indexed="19"/>
      <name val="Arial"/>
      <family val="2"/>
    </font>
    <font>
      <sz val="6"/>
      <color rgb="FF333333"/>
      <name val="Verdana"/>
      <family val="2"/>
    </font>
    <font>
      <sz val="6"/>
      <color rgb="FF00008B"/>
      <name val="Courier New"/>
      <family val="3"/>
    </font>
    <font>
      <sz val="6"/>
      <color rgb="FF000000"/>
      <name val="Courier New"/>
      <family val="3"/>
    </font>
    <font>
      <sz val="6"/>
      <color rgb="FF000000"/>
      <name val="Verdana"/>
      <family val="2"/>
    </font>
    <font>
      <sz val="6"/>
      <color rgb="FF008000"/>
      <name val="Verdana"/>
      <family val="2"/>
    </font>
    <font>
      <sz val="6"/>
      <color rgb="FF4169E1"/>
      <name val="Verdana"/>
      <family val="2"/>
    </font>
    <font>
      <sz val="6"/>
      <color rgb="FF00008B"/>
      <name val="Verdana"/>
      <family val="2"/>
    </font>
    <font>
      <sz val="10"/>
      <color indexed="8"/>
      <name val="Arial"/>
      <family val="2"/>
    </font>
    <font>
      <sz val="7.5"/>
      <color rgb="FF00008B"/>
      <name val="Courier New"/>
      <family val="3"/>
    </font>
    <font>
      <sz val="7.5"/>
      <color rgb="FF000000"/>
      <name val="Courier New"/>
      <family val="3"/>
    </font>
    <font>
      <sz val="7.5"/>
      <color rgb="FF000000"/>
      <name val="Arial"/>
      <family val="2"/>
    </font>
    <font>
      <sz val="10"/>
      <color rgb="FF008000"/>
      <name val="Arial"/>
      <family val="2"/>
    </font>
    <font>
      <sz val="10"/>
      <color rgb="FF4169E1"/>
      <name val="Arial"/>
      <family val="2"/>
    </font>
    <font>
      <sz val="10"/>
      <color rgb="FF00008B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13"/>
        <bgColor auto="1"/>
      </patternFill>
    </fill>
    <fill>
      <patternFill patternType="solid">
        <fgColor rgb="FFFFFFFF"/>
        <bgColor indexed="64"/>
      </patternFill>
    </fill>
    <fill>
      <patternFill patternType="solid">
        <fgColor rgb="FFCCCCCC"/>
        <bgColor indexed="64"/>
      </patternFill>
    </fill>
    <fill>
      <patternFill patternType="solid">
        <fgColor theme="0"/>
        <bgColor indexed="64"/>
      </patternFill>
    </fill>
  </fills>
  <borders count="47">
    <border>
      <left/>
      <right/>
      <top/>
      <bottom/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11"/>
      </bottom>
      <diagonal/>
    </border>
    <border>
      <left style="thin">
        <color indexed="11"/>
      </left>
      <right style="thin">
        <color indexed="8"/>
      </right>
      <top style="thin">
        <color indexed="11"/>
      </top>
      <bottom style="thin">
        <color indexed="11"/>
      </bottom>
      <diagonal/>
    </border>
    <border>
      <left style="thin">
        <color indexed="8"/>
      </left>
      <right style="thin">
        <color indexed="14"/>
      </right>
      <top style="thin">
        <color indexed="11"/>
      </top>
      <bottom style="thin">
        <color indexed="11"/>
      </bottom>
      <diagonal/>
    </border>
    <border>
      <left style="thin">
        <color indexed="14"/>
      </left>
      <right style="thin">
        <color indexed="14"/>
      </right>
      <top style="medium">
        <color indexed="14"/>
      </top>
      <bottom style="thin">
        <color indexed="14"/>
      </bottom>
      <diagonal/>
    </border>
    <border>
      <left style="thin">
        <color indexed="14"/>
      </left>
      <right style="medium">
        <color indexed="14"/>
      </right>
      <top style="medium">
        <color indexed="14"/>
      </top>
      <bottom style="thin">
        <color indexed="14"/>
      </bottom>
      <diagonal/>
    </border>
    <border>
      <left style="medium">
        <color indexed="14"/>
      </left>
      <right style="medium">
        <color indexed="14"/>
      </right>
      <top style="thin">
        <color indexed="11"/>
      </top>
      <bottom style="thin">
        <color indexed="11"/>
      </bottom>
      <diagonal/>
    </border>
    <border>
      <left style="medium">
        <color indexed="14"/>
      </left>
      <right style="medium">
        <color indexed="14"/>
      </right>
      <top style="thin">
        <color indexed="14"/>
      </top>
      <bottom style="thin">
        <color indexed="14"/>
      </bottom>
      <diagonal/>
    </border>
    <border>
      <left style="medium">
        <color indexed="14"/>
      </left>
      <right style="thin">
        <color indexed="14"/>
      </right>
      <top style="thin">
        <color indexed="14"/>
      </top>
      <bottom style="thin">
        <color indexed="14"/>
      </bottom>
      <diagonal/>
    </border>
    <border>
      <left style="thin">
        <color indexed="14"/>
      </left>
      <right style="thin">
        <color indexed="14"/>
      </right>
      <top style="thin">
        <color indexed="14"/>
      </top>
      <bottom style="thin">
        <color indexed="14"/>
      </bottom>
      <diagonal/>
    </border>
    <border>
      <left style="thin">
        <color indexed="14"/>
      </left>
      <right style="medium">
        <color indexed="14"/>
      </right>
      <top style="thin">
        <color indexed="14"/>
      </top>
      <bottom style="thin">
        <color indexed="14"/>
      </bottom>
      <diagonal/>
    </border>
    <border>
      <left style="thin">
        <color indexed="14"/>
      </left>
      <right style="thin">
        <color indexed="14"/>
      </right>
      <top style="thin">
        <color indexed="14"/>
      </top>
      <bottom style="medium">
        <color indexed="14"/>
      </bottom>
      <diagonal/>
    </border>
    <border>
      <left style="thin">
        <color indexed="14"/>
      </left>
      <right style="medium">
        <color indexed="14"/>
      </right>
      <top style="thin">
        <color indexed="14"/>
      </top>
      <bottom style="medium">
        <color indexed="14"/>
      </bottom>
      <diagonal/>
    </border>
    <border>
      <left style="medium">
        <color indexed="14"/>
      </left>
      <right style="thin">
        <color indexed="11"/>
      </right>
      <top style="thin">
        <color indexed="11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thin">
        <color indexed="14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8"/>
      </bottom>
      <diagonal/>
    </border>
    <border>
      <left style="thin">
        <color indexed="11"/>
      </left>
      <right style="thin">
        <color indexed="11"/>
      </right>
      <top style="thin">
        <color indexed="8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medium">
        <color indexed="14"/>
      </top>
      <bottom style="thin">
        <color indexed="11"/>
      </bottom>
      <diagonal/>
    </border>
    <border>
      <left style="thin">
        <color indexed="11"/>
      </left>
      <right style="thin">
        <color indexed="8"/>
      </right>
      <top style="medium">
        <color indexed="14"/>
      </top>
      <bottom style="thin">
        <color indexed="11"/>
      </bottom>
      <diagonal/>
    </border>
    <border>
      <left style="thin">
        <color indexed="8"/>
      </left>
      <right style="thin">
        <color indexed="11"/>
      </right>
      <top style="medium">
        <color indexed="14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medium">
        <color indexed="14"/>
      </top>
      <bottom/>
      <diagonal/>
    </border>
    <border>
      <left style="thin">
        <color indexed="11"/>
      </left>
      <right style="medium">
        <color indexed="8"/>
      </right>
      <top style="medium">
        <color indexed="14"/>
      </top>
      <bottom style="thin">
        <color indexed="11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11"/>
      </right>
      <top style="thin">
        <color indexed="11"/>
      </top>
      <bottom style="thin">
        <color indexed="11"/>
      </bottom>
      <diagonal/>
    </border>
    <border>
      <left style="thin">
        <color indexed="8"/>
      </left>
      <right style="thin">
        <color indexed="11"/>
      </right>
      <top style="thin">
        <color indexed="11"/>
      </top>
      <bottom style="thin">
        <color indexed="11"/>
      </bottom>
      <diagonal/>
    </border>
    <border>
      <left style="thin">
        <color indexed="11"/>
      </left>
      <right/>
      <top style="thin">
        <color indexed="11"/>
      </top>
      <bottom style="thin">
        <color indexed="11"/>
      </bottom>
      <diagonal/>
    </border>
    <border>
      <left/>
      <right/>
      <top/>
      <bottom/>
      <diagonal/>
    </border>
    <border>
      <left/>
      <right style="thin">
        <color indexed="11"/>
      </right>
      <top style="thin">
        <color indexed="11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medium">
        <color indexed="8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thin">
        <color indexed="11"/>
      </top>
      <bottom style="medium">
        <color indexed="8"/>
      </bottom>
      <diagonal/>
    </border>
    <border>
      <left style="thin">
        <color indexed="11"/>
      </left>
      <right style="thin">
        <color indexed="8"/>
      </right>
      <top style="thin">
        <color indexed="11"/>
      </top>
      <bottom style="medium">
        <color indexed="8"/>
      </bottom>
      <diagonal/>
    </border>
    <border>
      <left style="thin">
        <color indexed="8"/>
      </left>
      <right style="thin">
        <color indexed="11"/>
      </right>
      <top style="thin">
        <color indexed="11"/>
      </top>
      <bottom style="medium">
        <color indexed="8"/>
      </bottom>
      <diagonal/>
    </border>
    <border>
      <left style="thin">
        <color indexed="11"/>
      </left>
      <right style="thin">
        <color indexed="11"/>
      </right>
      <top/>
      <bottom style="medium">
        <color indexed="8"/>
      </bottom>
      <diagonal/>
    </border>
    <border>
      <left style="thin">
        <color indexed="11"/>
      </left>
      <right style="thin">
        <color indexed="11"/>
      </right>
      <top style="medium">
        <color indexed="8"/>
      </top>
      <bottom style="medium">
        <color indexed="8"/>
      </bottom>
      <diagonal/>
    </border>
    <border>
      <left style="thin">
        <color indexed="11"/>
      </left>
      <right/>
      <top style="medium">
        <color indexed="8"/>
      </top>
      <bottom style="thin">
        <color indexed="11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thin">
        <color indexed="11"/>
      </right>
      <top style="medium">
        <color indexed="8"/>
      </top>
      <bottom style="thin">
        <color indexed="11"/>
      </bottom>
      <diagonal/>
    </border>
    <border>
      <left style="thin">
        <color indexed="11"/>
      </left>
      <right/>
      <top style="thin">
        <color indexed="11"/>
      </top>
      <bottom style="medium">
        <color indexed="8"/>
      </bottom>
      <diagonal/>
    </border>
    <border>
      <left/>
      <right style="thin">
        <color indexed="11"/>
      </right>
      <top style="thin">
        <color indexed="11"/>
      </top>
      <bottom style="medium">
        <color indexed="8"/>
      </bottom>
      <diagonal/>
    </border>
    <border>
      <left style="thin">
        <color indexed="11"/>
      </left>
      <right style="thin">
        <color indexed="11"/>
      </right>
      <top style="medium">
        <color indexed="8"/>
      </top>
      <bottom style="thin">
        <color indexed="8"/>
      </bottom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14"/>
      </bottom>
      <diagonal/>
    </border>
    <border>
      <left style="thin">
        <color indexed="11"/>
      </left>
      <right style="thin">
        <color indexed="11"/>
      </right>
      <top style="thin">
        <color indexed="8"/>
      </top>
      <bottom style="thin">
        <color indexed="8"/>
      </bottom>
      <diagonal/>
    </border>
    <border>
      <left style="thin">
        <color indexed="11"/>
      </left>
      <right style="thin">
        <color indexed="11"/>
      </right>
      <top style="thin">
        <color indexed="8"/>
      </top>
      <bottom style="medium">
        <color indexed="8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 applyNumberFormat="0" applyFill="0" applyBorder="0" applyProtection="0"/>
    <xf numFmtId="0" fontId="19" fillId="0" borderId="26" applyNumberFormat="0" applyFill="0" applyBorder="0" applyProtection="0"/>
  </cellStyleXfs>
  <cellXfs count="126">
    <xf numFmtId="0" fontId="0" fillId="0" borderId="0" xfId="0"/>
    <xf numFmtId="0" fontId="0" fillId="0" borderId="0" xfId="0" applyNumberFormat="1"/>
    <xf numFmtId="0" fontId="0" fillId="2" borderId="3" xfId="0" applyFill="1" applyBorder="1"/>
    <xf numFmtId="2" fontId="0" fillId="2" borderId="4" xfId="0" applyNumberFormat="1" applyFill="1" applyBorder="1"/>
    <xf numFmtId="2" fontId="0" fillId="2" borderId="5" xfId="0" applyNumberFormat="1" applyFill="1" applyBorder="1"/>
    <xf numFmtId="2" fontId="0" fillId="2" borderId="6" xfId="0" applyNumberFormat="1" applyFill="1" applyBorder="1"/>
    <xf numFmtId="2" fontId="0" fillId="2" borderId="7" xfId="0" applyNumberFormat="1" applyFill="1" applyBorder="1"/>
    <xf numFmtId="2" fontId="1" fillId="2" borderId="8" xfId="0" applyNumberFormat="1" applyFont="1" applyFill="1" applyBorder="1" applyAlignment="1">
      <alignment horizontal="left"/>
    </xf>
    <xf numFmtId="2" fontId="1" fillId="2" borderId="9" xfId="0" applyNumberFormat="1" applyFont="1" applyFill="1" applyBorder="1" applyAlignment="1">
      <alignment horizontal="left"/>
    </xf>
    <xf numFmtId="0" fontId="0" fillId="2" borderId="1" xfId="0" applyFill="1" applyBorder="1"/>
    <xf numFmtId="2" fontId="0" fillId="2" borderId="9" xfId="0" applyNumberFormat="1" applyFill="1" applyBorder="1"/>
    <xf numFmtId="2" fontId="0" fillId="2" borderId="10" xfId="0" applyNumberFormat="1" applyFill="1" applyBorder="1"/>
    <xf numFmtId="2" fontId="0" fillId="2" borderId="11" xfId="0" applyNumberFormat="1" applyFill="1" applyBorder="1"/>
    <xf numFmtId="2" fontId="0" fillId="2" borderId="12" xfId="0" applyNumberFormat="1" applyFill="1" applyBorder="1"/>
    <xf numFmtId="0" fontId="0" fillId="2" borderId="13" xfId="0" applyFill="1" applyBorder="1"/>
    <xf numFmtId="0" fontId="0" fillId="2" borderId="14" xfId="0" applyFill="1" applyBorder="1"/>
    <xf numFmtId="0" fontId="0" fillId="2" borderId="14" xfId="0" applyFill="1" applyBorder="1" applyAlignment="1">
      <alignment horizontal="center" wrapText="1"/>
    </xf>
    <xf numFmtId="0" fontId="0" fillId="2" borderId="1" xfId="0" applyFill="1" applyBorder="1" applyAlignment="1">
      <alignment horizontal="center" wrapText="1"/>
    </xf>
    <xf numFmtId="49" fontId="0" fillId="2" borderId="1" xfId="0" applyNumberForma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49" fontId="5" fillId="2" borderId="17" xfId="0" applyNumberFormat="1" applyFont="1" applyFill="1" applyBorder="1"/>
    <xf numFmtId="0" fontId="5" fillId="2" borderId="17" xfId="0" applyFont="1" applyFill="1" applyBorder="1"/>
    <xf numFmtId="0" fontId="0" fillId="2" borderId="17" xfId="0" applyFill="1" applyBorder="1"/>
    <xf numFmtId="0" fontId="0" fillId="2" borderId="18" xfId="0" applyFill="1" applyBorder="1"/>
    <xf numFmtId="0" fontId="0" fillId="2" borderId="19" xfId="0" applyFill="1" applyBorder="1"/>
    <xf numFmtId="0" fontId="0" fillId="2" borderId="17" xfId="0" applyFill="1" applyBorder="1" applyAlignment="1">
      <alignment horizontal="center"/>
    </xf>
    <xf numFmtId="0" fontId="0" fillId="2" borderId="20" xfId="0" applyFill="1" applyBorder="1" applyAlignment="1">
      <alignment horizontal="center"/>
    </xf>
    <xf numFmtId="49" fontId="6" fillId="2" borderId="20" xfId="0" applyNumberFormat="1" applyFont="1" applyFill="1" applyBorder="1" applyAlignment="1">
      <alignment horizontal="center"/>
    </xf>
    <xf numFmtId="0" fontId="0" fillId="2" borderId="18" xfId="0" applyFill="1" applyBorder="1" applyAlignment="1">
      <alignment horizontal="center"/>
    </xf>
    <xf numFmtId="49" fontId="7" fillId="2" borderId="19" xfId="0" applyNumberFormat="1" applyFont="1" applyFill="1" applyBorder="1"/>
    <xf numFmtId="0" fontId="0" fillId="2" borderId="21" xfId="0" applyFill="1" applyBorder="1"/>
    <xf numFmtId="0" fontId="0" fillId="2" borderId="23" xfId="0" applyFill="1" applyBorder="1"/>
    <xf numFmtId="49" fontId="5" fillId="2" borderId="1" xfId="0" applyNumberFormat="1" applyFont="1" applyFill="1" applyBorder="1"/>
    <xf numFmtId="0" fontId="5" fillId="2" borderId="1" xfId="0" applyFont="1" applyFill="1" applyBorder="1"/>
    <xf numFmtId="0" fontId="0" fillId="2" borderId="2" xfId="0" applyFill="1" applyBorder="1"/>
    <xf numFmtId="49" fontId="5" fillId="2" borderId="24" xfId="0" applyNumberFormat="1" applyFont="1" applyFill="1" applyBorder="1" applyAlignment="1">
      <alignment horizontal="left"/>
    </xf>
    <xf numFmtId="0" fontId="0" fillId="2" borderId="25" xfId="0" applyFill="1" applyBorder="1"/>
    <xf numFmtId="0" fontId="0" fillId="2" borderId="26" xfId="0" applyFill="1" applyBorder="1"/>
    <xf numFmtId="0" fontId="0" fillId="2" borderId="27" xfId="0" applyFill="1" applyBorder="1"/>
    <xf numFmtId="0" fontId="0" fillId="2" borderId="24" xfId="0" applyFill="1" applyBorder="1"/>
    <xf numFmtId="14" fontId="0" fillId="2" borderId="28" xfId="0" applyNumberFormat="1" applyFill="1" applyBorder="1"/>
    <xf numFmtId="164" fontId="0" fillId="2" borderId="28" xfId="0" applyNumberFormat="1" applyFill="1" applyBorder="1"/>
    <xf numFmtId="49" fontId="5" fillId="2" borderId="29" xfId="0" applyNumberFormat="1" applyFont="1" applyFill="1" applyBorder="1"/>
    <xf numFmtId="0" fontId="5" fillId="2" borderId="29" xfId="0" applyFont="1" applyFill="1" applyBorder="1"/>
    <xf numFmtId="0" fontId="0" fillId="2" borderId="29" xfId="0" applyFill="1" applyBorder="1"/>
    <xf numFmtId="0" fontId="0" fillId="2" borderId="29" xfId="0" applyFill="1" applyBorder="1" applyAlignment="1">
      <alignment horizontal="center"/>
    </xf>
    <xf numFmtId="0" fontId="0" fillId="2" borderId="30" xfId="0" applyFill="1" applyBorder="1" applyAlignment="1">
      <alignment horizontal="center"/>
    </xf>
    <xf numFmtId="49" fontId="5" fillId="2" borderId="31" xfId="0" applyNumberFormat="1" applyFont="1" applyFill="1" applyBorder="1" applyAlignment="1">
      <alignment horizontal="left"/>
    </xf>
    <xf numFmtId="0" fontId="0" fillId="2" borderId="32" xfId="0" applyFill="1" applyBorder="1"/>
    <xf numFmtId="0" fontId="0" fillId="2" borderId="30" xfId="0" applyFill="1" applyBorder="1"/>
    <xf numFmtId="0" fontId="5" fillId="2" borderId="31" xfId="0" applyFont="1" applyFill="1" applyBorder="1" applyAlignment="1">
      <alignment horizontal="left"/>
    </xf>
    <xf numFmtId="0" fontId="5" fillId="2" borderId="29" xfId="0" applyFont="1" applyFill="1" applyBorder="1" applyAlignment="1">
      <alignment horizontal="left"/>
    </xf>
    <xf numFmtId="49" fontId="5" fillId="2" borderId="29" xfId="0" applyNumberFormat="1" applyFont="1" applyFill="1" applyBorder="1" applyAlignment="1">
      <alignment horizontal="left"/>
    </xf>
    <xf numFmtId="0" fontId="0" fillId="2" borderId="34" xfId="0" applyFill="1" applyBorder="1"/>
    <xf numFmtId="49" fontId="10" fillId="2" borderId="36" xfId="0" applyNumberFormat="1" applyFont="1" applyFill="1" applyBorder="1" applyAlignment="1">
      <alignment horizontal="center"/>
    </xf>
    <xf numFmtId="49" fontId="10" fillId="2" borderId="28" xfId="0" applyNumberFormat="1" applyFont="1" applyFill="1" applyBorder="1" applyAlignment="1">
      <alignment horizontal="center"/>
    </xf>
    <xf numFmtId="0" fontId="0" fillId="2" borderId="37" xfId="0" applyFill="1" applyBorder="1"/>
    <xf numFmtId="49" fontId="10" fillId="2" borderId="38" xfId="0" applyNumberFormat="1" applyFont="1" applyFill="1" applyBorder="1" applyAlignment="1">
      <alignment horizontal="center"/>
    </xf>
    <xf numFmtId="49" fontId="10" fillId="2" borderId="29" xfId="0" applyNumberFormat="1" applyFont="1" applyFill="1" applyBorder="1" applyAlignment="1">
      <alignment horizontal="center"/>
    </xf>
    <xf numFmtId="49" fontId="0" fillId="2" borderId="28" xfId="0" applyNumberFormat="1" applyFill="1" applyBorder="1"/>
    <xf numFmtId="2" fontId="0" fillId="2" borderId="28" xfId="0" applyNumberFormat="1" applyFill="1" applyBorder="1" applyAlignment="1">
      <alignment horizontal="center"/>
    </xf>
    <xf numFmtId="49" fontId="0" fillId="2" borderId="1" xfId="0" applyNumberFormat="1" applyFill="1" applyBorder="1"/>
    <xf numFmtId="0" fontId="0" fillId="2" borderId="1" xfId="0" applyFill="1" applyBorder="1" applyAlignment="1">
      <alignment horizontal="center"/>
    </xf>
    <xf numFmtId="49" fontId="0" fillId="2" borderId="40" xfId="0" applyNumberFormat="1" applyFill="1" applyBorder="1"/>
    <xf numFmtId="2" fontId="0" fillId="2" borderId="40" xfId="0" applyNumberFormat="1" applyFill="1" applyBorder="1" applyAlignment="1">
      <alignment horizontal="center"/>
    </xf>
    <xf numFmtId="49" fontId="0" fillId="2" borderId="14" xfId="0" applyNumberFormat="1" applyFill="1" applyBorder="1"/>
    <xf numFmtId="2" fontId="0" fillId="2" borderId="14" xfId="0" applyNumberFormat="1" applyFill="1" applyBorder="1" applyAlignment="1">
      <alignment horizontal="center"/>
    </xf>
    <xf numFmtId="14" fontId="0" fillId="2" borderId="1" xfId="0" applyNumberFormat="1" applyFill="1" applyBorder="1"/>
    <xf numFmtId="49" fontId="0" fillId="2" borderId="29" xfId="0" applyNumberFormat="1" applyFill="1" applyBorder="1"/>
    <xf numFmtId="2" fontId="0" fillId="2" borderId="29" xfId="0" applyNumberFormat="1" applyFill="1" applyBorder="1" applyAlignment="1">
      <alignment horizontal="center"/>
    </xf>
    <xf numFmtId="49" fontId="0" fillId="2" borderId="28" xfId="0" applyNumberFormat="1" applyFill="1" applyBorder="1" applyAlignment="1">
      <alignment horizontal="left"/>
    </xf>
    <xf numFmtId="0" fontId="0" fillId="2" borderId="28" xfId="0" applyFill="1" applyBorder="1"/>
    <xf numFmtId="49" fontId="11" fillId="2" borderId="1" xfId="0" applyNumberFormat="1" applyFont="1" applyFill="1" applyBorder="1" applyAlignment="1">
      <alignment horizontal="left"/>
    </xf>
    <xf numFmtId="0" fontId="14" fillId="4" borderId="43" xfId="0" applyFont="1" applyFill="1" applyBorder="1" applyAlignment="1">
      <alignment horizontal="center" vertical="top" wrapText="1"/>
    </xf>
    <xf numFmtId="0" fontId="15" fillId="4" borderId="43" xfId="0" applyFont="1" applyFill="1" applyBorder="1" applyAlignment="1">
      <alignment horizontal="center" vertical="top" wrapText="1"/>
    </xf>
    <xf numFmtId="0" fontId="16" fillId="4" borderId="43" xfId="0" applyFont="1" applyFill="1" applyBorder="1" applyAlignment="1">
      <alignment horizontal="center" vertical="top" wrapText="1"/>
    </xf>
    <xf numFmtId="0" fontId="17" fillId="4" borderId="43" xfId="0" applyFont="1" applyFill="1" applyBorder="1" applyAlignment="1">
      <alignment horizontal="center" vertical="top" wrapText="1"/>
    </xf>
    <xf numFmtId="0" fontId="18" fillId="4" borderId="43" xfId="0" applyFont="1" applyFill="1" applyBorder="1" applyAlignment="1">
      <alignment horizontal="center" vertical="top" wrapText="1"/>
    </xf>
    <xf numFmtId="0" fontId="14" fillId="4" borderId="44" xfId="0" applyFont="1" applyFill="1" applyBorder="1" applyAlignment="1">
      <alignment horizontal="center" vertical="top" wrapText="1"/>
    </xf>
    <xf numFmtId="0" fontId="15" fillId="4" borderId="44" xfId="0" applyFont="1" applyFill="1" applyBorder="1" applyAlignment="1">
      <alignment horizontal="center" vertical="top" wrapText="1"/>
    </xf>
    <xf numFmtId="0" fontId="16" fillId="4" borderId="44" xfId="0" applyFont="1" applyFill="1" applyBorder="1" applyAlignment="1">
      <alignment horizontal="center" vertical="top" wrapText="1"/>
    </xf>
    <xf numFmtId="0" fontId="17" fillId="4" borderId="44" xfId="0" applyFont="1" applyFill="1" applyBorder="1" applyAlignment="1">
      <alignment horizontal="center" vertical="top" wrapText="1"/>
    </xf>
    <xf numFmtId="0" fontId="18" fillId="4" borderId="44" xfId="0" applyFont="1" applyFill="1" applyBorder="1" applyAlignment="1">
      <alignment horizontal="center" vertical="top" wrapText="1"/>
    </xf>
    <xf numFmtId="0" fontId="14" fillId="3" borderId="43" xfId="0" applyFont="1" applyFill="1" applyBorder="1" applyAlignment="1">
      <alignment horizontal="center" vertical="top" wrapText="1"/>
    </xf>
    <xf numFmtId="0" fontId="15" fillId="3" borderId="43" xfId="0" applyFont="1" applyFill="1" applyBorder="1" applyAlignment="1">
      <alignment horizontal="center" vertical="top" wrapText="1"/>
    </xf>
    <xf numFmtId="0" fontId="16" fillId="3" borderId="43" xfId="0" applyFont="1" applyFill="1" applyBorder="1" applyAlignment="1">
      <alignment horizontal="center" vertical="top" wrapText="1"/>
    </xf>
    <xf numFmtId="0" fontId="17" fillId="3" borderId="43" xfId="0" applyFont="1" applyFill="1" applyBorder="1" applyAlignment="1">
      <alignment horizontal="center" vertical="top" wrapText="1"/>
    </xf>
    <xf numFmtId="0" fontId="18" fillId="3" borderId="43" xfId="0" applyFont="1" applyFill="1" applyBorder="1" applyAlignment="1">
      <alignment horizontal="center" vertical="top" wrapText="1"/>
    </xf>
    <xf numFmtId="0" fontId="14" fillId="3" borderId="44" xfId="0" applyFont="1" applyFill="1" applyBorder="1" applyAlignment="1">
      <alignment horizontal="center" vertical="top" wrapText="1"/>
    </xf>
    <xf numFmtId="0" fontId="15" fillId="3" borderId="44" xfId="0" applyFont="1" applyFill="1" applyBorder="1" applyAlignment="1">
      <alignment horizontal="center" vertical="top" wrapText="1"/>
    </xf>
    <xf numFmtId="0" fontId="16" fillId="3" borderId="44" xfId="0" applyFont="1" applyFill="1" applyBorder="1" applyAlignment="1">
      <alignment horizontal="center" vertical="top" wrapText="1"/>
    </xf>
    <xf numFmtId="0" fontId="17" fillId="3" borderId="44" xfId="0" applyFont="1" applyFill="1" applyBorder="1" applyAlignment="1">
      <alignment horizontal="center" vertical="top" wrapText="1"/>
    </xf>
    <xf numFmtId="0" fontId="18" fillId="3" borderId="44" xfId="0" applyFont="1" applyFill="1" applyBorder="1" applyAlignment="1">
      <alignment horizontal="center" vertical="top" wrapText="1"/>
    </xf>
    <xf numFmtId="2" fontId="0" fillId="2" borderId="1" xfId="0" applyNumberFormat="1" applyFill="1" applyBorder="1" applyAlignment="1">
      <alignment horizontal="center"/>
    </xf>
    <xf numFmtId="2" fontId="0" fillId="2" borderId="15" xfId="0" applyNumberFormat="1" applyFill="1" applyBorder="1" applyAlignment="1">
      <alignment horizontal="center"/>
    </xf>
    <xf numFmtId="2" fontId="0" fillId="2" borderId="16" xfId="0" applyNumberFormat="1" applyFill="1" applyBorder="1" applyAlignment="1">
      <alignment horizontal="center"/>
    </xf>
    <xf numFmtId="0" fontId="21" fillId="0" borderId="0" xfId="0" applyFont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5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2" fillId="3" borderId="43" xfId="0" applyFont="1" applyFill="1" applyBorder="1" applyAlignment="1">
      <alignment horizontal="center" vertical="top" wrapText="1"/>
    </xf>
    <xf numFmtId="0" fontId="13" fillId="4" borderId="43" xfId="0" applyFont="1" applyFill="1" applyBorder="1" applyAlignment="1">
      <alignment vertical="top" wrapText="1"/>
    </xf>
    <xf numFmtId="0" fontId="13" fillId="4" borderId="45" xfId="0" applyFont="1" applyFill="1" applyBorder="1" applyAlignment="1">
      <alignment vertical="top" wrapText="1"/>
    </xf>
    <xf numFmtId="0" fontId="13" fillId="4" borderId="46" xfId="0" applyFont="1" applyFill="1" applyBorder="1" applyAlignment="1">
      <alignment vertical="top" wrapText="1"/>
    </xf>
    <xf numFmtId="0" fontId="13" fillId="3" borderId="43" xfId="0" applyFont="1" applyFill="1" applyBorder="1" applyAlignment="1">
      <alignment vertical="top" wrapText="1"/>
    </xf>
    <xf numFmtId="0" fontId="13" fillId="3" borderId="45" xfId="0" applyFont="1" applyFill="1" applyBorder="1" applyAlignment="1">
      <alignment vertical="top" wrapText="1"/>
    </xf>
    <xf numFmtId="0" fontId="13" fillId="3" borderId="46" xfId="0" applyFont="1" applyFill="1" applyBorder="1" applyAlignment="1">
      <alignment vertical="top" wrapText="1"/>
    </xf>
    <xf numFmtId="49" fontId="2" fillId="2" borderId="16" xfId="0" applyNumberFormat="1" applyFont="1" applyFill="1" applyBorder="1" applyAlignment="1">
      <alignment wrapText="1"/>
    </xf>
    <xf numFmtId="0" fontId="2" fillId="2" borderId="16" xfId="0" applyFont="1" applyFill="1" applyBorder="1" applyAlignment="1">
      <alignment wrapText="1"/>
    </xf>
    <xf numFmtId="0" fontId="2" fillId="2" borderId="1" xfId="0" applyFont="1" applyFill="1" applyBorder="1" applyAlignment="1">
      <alignment wrapText="1"/>
    </xf>
    <xf numFmtId="49" fontId="0" fillId="2" borderId="41" xfId="0" applyNumberFormat="1" applyFill="1" applyBorder="1" applyAlignment="1">
      <alignment horizontal="left" vertical="center" wrapText="1"/>
    </xf>
    <xf numFmtId="0" fontId="0" fillId="2" borderId="41" xfId="0" applyFill="1" applyBorder="1" applyAlignment="1">
      <alignment horizontal="left" vertical="center" wrapText="1"/>
    </xf>
    <xf numFmtId="0" fontId="0" fillId="2" borderId="42" xfId="0" applyFill="1" applyBorder="1" applyAlignment="1">
      <alignment horizontal="left" vertical="center" wrapText="1"/>
    </xf>
    <xf numFmtId="49" fontId="9" fillId="5" borderId="35" xfId="0" applyNumberFormat="1" applyFont="1" applyFill="1" applyBorder="1" applyAlignment="1">
      <alignment horizontal="center" vertical="center" wrapText="1"/>
    </xf>
    <xf numFmtId="0" fontId="9" fillId="5" borderId="35" xfId="0" applyFont="1" applyFill="1" applyBorder="1" applyAlignment="1">
      <alignment horizontal="center" vertical="center" wrapText="1"/>
    </xf>
    <xf numFmtId="49" fontId="0" fillId="2" borderId="33" xfId="0" applyNumberFormat="1" applyFill="1" applyBorder="1" applyAlignment="1">
      <alignment horizontal="left" vertical="center" wrapText="1"/>
    </xf>
    <xf numFmtId="0" fontId="0" fillId="2" borderId="33" xfId="0" applyFill="1" applyBorder="1" applyAlignment="1">
      <alignment horizontal="left" vertical="center" wrapText="1"/>
    </xf>
    <xf numFmtId="0" fontId="0" fillId="2" borderId="39" xfId="0" applyFill="1" applyBorder="1" applyAlignment="1">
      <alignment horizontal="left" vertical="center" wrapText="1"/>
    </xf>
    <xf numFmtId="49" fontId="8" fillId="2" borderId="22" xfId="0" applyNumberFormat="1" applyFont="1" applyFill="1" applyBorder="1" applyAlignment="1">
      <alignment horizontal="center" vertical="center"/>
    </xf>
    <xf numFmtId="49" fontId="0" fillId="2" borderId="33" xfId="0" applyNumberFormat="1" applyFill="1" applyBorder="1" applyAlignment="1">
      <alignment horizontal="center" vertical="center"/>
    </xf>
    <xf numFmtId="0" fontId="0" fillId="2" borderId="33" xfId="0" applyFill="1" applyBorder="1" applyAlignment="1">
      <alignment horizontal="center" vertical="center"/>
    </xf>
    <xf numFmtId="0" fontId="20" fillId="0" borderId="0" xfId="0" applyFont="1" applyAlignment="1">
      <alignment vertical="center" wrapText="1"/>
    </xf>
  </cellXfs>
  <cellStyles count="2">
    <cellStyle name="Normal" xfId="0" builtinId="0"/>
    <cellStyle name="Normal 2" xfId="1"/>
  </cellStyles>
  <dxfs count="1">
    <dxf>
      <fill>
        <patternFill patternType="solid">
          <fgColor indexed="15"/>
          <bgColor indexed="16"/>
        </patternFill>
      </fill>
    </dxf>
  </dxfs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00008B"/>
      <rgbColor rgb="FFCCCCCC"/>
      <rgbColor rgb="FFAAAAAA"/>
      <rgbColor rgb="FF333333"/>
      <rgbColor rgb="FFFFFFFF"/>
      <rgbColor rgb="FF1A1A1A"/>
      <rgbColor rgb="00000000"/>
      <rgbColor rgb="FFFF0000"/>
      <rgbColor rgb="FF007F00"/>
      <rgbColor rgb="FF4068E0"/>
      <rgbColor rgb="FF0000FF"/>
      <rgbColor rgb="FFBDC0BF"/>
      <rgbColor rgb="FFA5A5A5"/>
      <rgbColor rgb="FF3F3F3F"/>
      <rgbColor rgb="FFDBDBDB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eetMetadata" Target="metadata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Tema do Offic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000FF"/>
      </a:hlink>
      <a:folHlink>
        <a:srgbClr val="FF00FF"/>
      </a:folHlink>
    </a:clrScheme>
    <a:fontScheme name="Tema do Offic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Tema do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0" tIns="0" rIns="0" bIns="0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://www.agricultura.pr.gov.br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hyperlink" Target="http://www.agricultura.pr.gov.br/" TargetMode="Externa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P49"/>
  <sheetViews>
    <sheetView showGridLines="0" zoomScale="115" zoomScaleNormal="115" workbookViewId="0">
      <selection activeCell="C1" sqref="C1:Y48"/>
    </sheetView>
  </sheetViews>
  <sheetFormatPr defaultColWidth="6.42578125" defaultRowHeight="14.65" customHeight="1" x14ac:dyDescent="0.2"/>
  <cols>
    <col min="1" max="2" width="6.42578125" style="1" customWidth="1"/>
    <col min="3" max="4" width="7" style="1" customWidth="1"/>
    <col min="5" max="5" width="6.42578125" style="1" customWidth="1"/>
    <col min="6" max="6" width="7" style="1" customWidth="1"/>
    <col min="7" max="7" width="8.28515625" style="1" customWidth="1"/>
    <col min="8" max="9" width="7" style="1" customWidth="1"/>
    <col min="10" max="10" width="6.42578125" style="1" customWidth="1"/>
    <col min="11" max="11" width="7" style="1" customWidth="1"/>
    <col min="12" max="13" width="6.42578125" style="1" customWidth="1"/>
    <col min="14" max="21" width="7" style="1" customWidth="1"/>
    <col min="22" max="22" width="6.42578125" style="1" customWidth="1"/>
    <col min="23" max="23" width="9.42578125" style="1" customWidth="1"/>
    <col min="24" max="24" width="7.42578125" style="1" customWidth="1"/>
    <col min="25" max="46" width="6.42578125" style="1" customWidth="1"/>
    <col min="47" max="48" width="6.42578125" style="1" hidden="1" customWidth="1"/>
    <col min="49" max="69" width="6.42578125" style="1" customWidth="1"/>
    <col min="70" max="16384" width="6.42578125" style="1"/>
  </cols>
  <sheetData>
    <row r="1" spans="1:68" ht="49.9" customHeight="1" x14ac:dyDescent="0.2">
      <c r="A1" s="105" t="s">
        <v>72</v>
      </c>
      <c r="B1" s="75" t="s">
        <v>0</v>
      </c>
      <c r="C1" s="76" t="s">
        <v>73</v>
      </c>
      <c r="D1" s="76" t="s">
        <v>73</v>
      </c>
      <c r="E1" s="76" t="s">
        <v>73</v>
      </c>
      <c r="F1" s="76" t="s">
        <v>73</v>
      </c>
      <c r="G1" s="76" t="s">
        <v>73</v>
      </c>
      <c r="H1" s="76" t="s">
        <v>73</v>
      </c>
      <c r="I1" s="76" t="s">
        <v>73</v>
      </c>
      <c r="J1" s="76" t="s">
        <v>73</v>
      </c>
      <c r="K1" s="76" t="s">
        <v>73</v>
      </c>
      <c r="L1" s="76" t="s">
        <v>73</v>
      </c>
      <c r="M1" s="76" t="s">
        <v>73</v>
      </c>
      <c r="N1" s="76" t="s">
        <v>73</v>
      </c>
      <c r="O1" s="76" t="s">
        <v>73</v>
      </c>
      <c r="P1" s="76" t="s">
        <v>73</v>
      </c>
      <c r="Q1" s="76" t="s">
        <v>73</v>
      </c>
      <c r="R1" s="76" t="s">
        <v>73</v>
      </c>
      <c r="S1" s="76" t="s">
        <v>73</v>
      </c>
      <c r="T1" s="76" t="s">
        <v>73</v>
      </c>
      <c r="U1" s="76" t="s">
        <v>73</v>
      </c>
      <c r="V1" s="76" t="s">
        <v>73</v>
      </c>
      <c r="W1" s="77"/>
      <c r="X1" s="78"/>
      <c r="Y1" s="79"/>
      <c r="Z1" s="2"/>
      <c r="AA1" s="3" cm="1">
        <f t="array" ref="AA1">IF(OR(D1&gt;D2,D1&gt;D3),1,0)</f>
        <v>0</v>
      </c>
      <c r="AB1" s="3" cm="1">
        <f t="array" ref="AB1">IF(OR(E1&gt;E2,E1&gt;E3),1,0)</f>
        <v>0</v>
      </c>
      <c r="AC1" s="3" cm="1">
        <f t="array" ref="AC1">IF(OR(F1&gt;F2,F1&gt;F3),1,0)</f>
        <v>0</v>
      </c>
      <c r="AD1" s="3" cm="1">
        <f t="array" ref="AD1">IF(OR(G1&gt;G2,G1&gt;G3),1,0)</f>
        <v>0</v>
      </c>
      <c r="AE1" s="3" cm="1">
        <f t="array" ref="AE1">IF(OR(H1&gt;H2,H1&gt;H3),1,0)</f>
        <v>0</v>
      </c>
      <c r="AF1" s="3" cm="1">
        <f t="array" ref="AF1">IF(OR(I1&gt;I2,I1&gt;I3),1,0)</f>
        <v>0</v>
      </c>
      <c r="AG1" s="3" cm="1">
        <f t="array" ref="AG1">IF(OR(H1&gt;H2,H1&gt;H3),1,0)</f>
        <v>0</v>
      </c>
      <c r="AH1" s="3" cm="1">
        <f t="array" ref="AH1">IF(OR(I1&gt;I2,I1&gt;I3),1,0)</f>
        <v>0</v>
      </c>
      <c r="AI1" s="3" cm="1">
        <f t="array" ref="AI1">IF(OR(L1&gt;L2,L1&gt;L3),1,0)</f>
        <v>0</v>
      </c>
      <c r="AJ1" s="3" cm="1">
        <f t="array" ref="AJ1">IF(OR(M1&gt;M2,M1&gt;M3),1,0)</f>
        <v>0</v>
      </c>
      <c r="AK1" s="3" cm="1">
        <f t="array" ref="AK1">IF(OR(N1&gt;N2,N1&gt;N3),1,0)</f>
        <v>0</v>
      </c>
      <c r="AL1" s="3" cm="1">
        <f t="array" ref="AL1">IF(OR(O1&gt;O2,O1&gt;O3),1,0)</f>
        <v>0</v>
      </c>
      <c r="AM1" s="3" cm="1">
        <f t="array" ref="AM1">IF(OR(P1&gt;P2,P1&gt;P3),1,0)</f>
        <v>0</v>
      </c>
      <c r="AN1" s="3" cm="1">
        <f t="array" ref="AN1">IF(OR(Q1&gt;Q2,Q1&gt;Q3),1,0)</f>
        <v>0</v>
      </c>
      <c r="AO1" s="3" cm="1">
        <f t="array" ref="AO1">IF(OR(S1&gt;S2,S1&gt;S3),1,0)</f>
        <v>0</v>
      </c>
      <c r="AP1" s="3" cm="1">
        <f t="array" ref="AP1">IF(OR(T1&gt;T2,T1&gt;T3),1,0)</f>
        <v>0</v>
      </c>
      <c r="AQ1" s="3" cm="1">
        <f t="array" ref="AQ1">IF(OR(U1&gt;U2,U1&gt;U3),1,0)</f>
        <v>0</v>
      </c>
      <c r="AR1" s="3" cm="1">
        <f t="array" ref="AR1">IF(OR(V1&gt;V2,V1&gt;V3),1,0)</f>
        <v>0</v>
      </c>
      <c r="AS1" s="4" cm="1">
        <f t="array" ref="AS1">IF(OR(V1&gt;V2,V1&gt;V3),1,0)</f>
        <v>0</v>
      </c>
      <c r="AT1" s="5"/>
      <c r="AU1" s="6"/>
      <c r="AV1" s="6" cm="1">
        <f t="array" ref="AV1">AU2</f>
        <v>0</v>
      </c>
      <c r="AW1" s="7" cm="1">
        <f t="array" ref="AW1">IF(ISERROR((C1/$AV$1)-1),0,((C1/$AV$1)-1))</f>
        <v>0</v>
      </c>
      <c r="AX1" s="8" cm="1">
        <f t="array" ref="AX1">IF(ISERROR((D1/$AV$1)-1),0,((D1/$AV$1)-1))</f>
        <v>0</v>
      </c>
      <c r="AY1" s="8" cm="1">
        <f t="array" ref="AY1">IF(ISERROR((E1/$AV$1)-1),0,((E1/$AV$1)-1))</f>
        <v>0</v>
      </c>
      <c r="AZ1" s="8" cm="1">
        <f t="array" ref="AZ1">IF(ISERROR((F1/$AV$1)-1),0,((F1/$AV$1)-1))</f>
        <v>0</v>
      </c>
      <c r="BA1" s="8" cm="1">
        <f t="array" ref="BA1">IF(ISERROR((G1/$AV$1)-1),0,((G1/$AV$1)-1))</f>
        <v>0</v>
      </c>
      <c r="BB1" s="8" cm="1">
        <f t="array" ref="BB1">IF(ISERROR((H1/$AV$1)-1),0,((H1/$AV$1)-1))</f>
        <v>0</v>
      </c>
      <c r="BC1" s="8" cm="1">
        <f t="array" ref="BC1">IF(ISERROR((I1/$AV$1)-1),0,((I1/$AV$1)-1))</f>
        <v>0</v>
      </c>
      <c r="BD1" s="8" cm="1">
        <f t="array" ref="BD1">IF(ISERROR((H1/$AV$1)-1),0,((H1/$AV$1)-1))</f>
        <v>0</v>
      </c>
      <c r="BE1" s="8" cm="1">
        <f t="array" ref="BE1">IF(ISERROR((I1/$AV$1)-1),0,((I1/$AV$1)-1))</f>
        <v>0</v>
      </c>
      <c r="BF1" s="8" cm="1">
        <f t="array" ref="BF1">IF(ISERROR((L1/$AV$1)-1),0,((L1/$AV$1)-1))</f>
        <v>0</v>
      </c>
      <c r="BG1" s="8" cm="1">
        <f t="array" ref="BG1">IF(ISERROR((M1/$AV$1)-1),0,((M1/$AV$1)-1))</f>
        <v>0</v>
      </c>
      <c r="BH1" s="8" cm="1">
        <f t="array" ref="BH1">IF(ISERROR((N1/$AV$1)-1),0,((N1/$AV$1)-1))</f>
        <v>0</v>
      </c>
      <c r="BI1" s="8" cm="1">
        <f t="array" ref="BI1">IF(ISERROR((O1/$AV$1)-1),0,((O1/$AV$1)-1))</f>
        <v>0</v>
      </c>
      <c r="BJ1" s="8" cm="1">
        <f t="array" ref="BJ1">IF(ISERROR((P1/$AV$1)-1),0,((P1/$AV$1)-1))</f>
        <v>0</v>
      </c>
      <c r="BK1" s="8" cm="1">
        <f t="array" ref="BK1">IF(ISERROR((Q1/$AV$1)-1),0,((Q1/$AV$1)-1))</f>
        <v>0</v>
      </c>
      <c r="BL1" s="8" cm="1">
        <f t="array" ref="BL1">IF(ISERROR((S1/$AV$1)-1),0,((S1/$AV$1)-1))</f>
        <v>0</v>
      </c>
      <c r="BM1" s="8" cm="1">
        <f t="array" ref="BM1">IF(ISERROR((T1/$AV$1)-1),0,((T1/$AV$1)-1))</f>
        <v>0</v>
      </c>
      <c r="BN1" s="8" cm="1">
        <f t="array" ref="BN1">IF(ISERROR((U1/$AV$1)-1),0,((U1/$AV$1)-1))</f>
        <v>0</v>
      </c>
      <c r="BO1" s="8" cm="1">
        <f t="array" ref="BO1">IF(ISERROR((V1/$AV$1)-1),0,((V1/$AV$1)-1))</f>
        <v>0</v>
      </c>
      <c r="BP1" s="8" cm="1">
        <f t="array" ref="BP1">IF(ISERROR((W1/$AV$1)-1),0,((W1/$AV$1)-1))</f>
        <v>0</v>
      </c>
    </row>
    <row r="2" spans="1:68" ht="12.75" customHeight="1" x14ac:dyDescent="0.2">
      <c r="A2" s="106"/>
      <c r="B2" s="75" t="s">
        <v>2</v>
      </c>
      <c r="C2" s="76" t="s">
        <v>73</v>
      </c>
      <c r="D2" s="76" t="s">
        <v>73</v>
      </c>
      <c r="E2" s="76" t="s">
        <v>73</v>
      </c>
      <c r="F2" s="76" t="s">
        <v>73</v>
      </c>
      <c r="G2" s="76" t="s">
        <v>73</v>
      </c>
      <c r="H2" s="76" t="s">
        <v>73</v>
      </c>
      <c r="I2" s="76" t="s">
        <v>73</v>
      </c>
      <c r="J2" s="76" t="s">
        <v>73</v>
      </c>
      <c r="K2" s="76" t="s">
        <v>73</v>
      </c>
      <c r="L2" s="76" t="s">
        <v>73</v>
      </c>
      <c r="M2" s="76" t="s">
        <v>73</v>
      </c>
      <c r="N2" s="76" t="s">
        <v>73</v>
      </c>
      <c r="O2" s="76" t="s">
        <v>73</v>
      </c>
      <c r="P2" s="76" t="s">
        <v>73</v>
      </c>
      <c r="Q2" s="76" t="s">
        <v>73</v>
      </c>
      <c r="R2" s="76" t="s">
        <v>73</v>
      </c>
      <c r="S2" s="76" t="s">
        <v>73</v>
      </c>
      <c r="T2" s="76" t="s">
        <v>73</v>
      </c>
      <c r="U2" s="76" t="s">
        <v>73</v>
      </c>
      <c r="V2" s="76" t="s">
        <v>73</v>
      </c>
      <c r="W2" s="77">
        <v>0</v>
      </c>
      <c r="X2" s="78">
        <v>0</v>
      </c>
      <c r="Y2" s="79">
        <v>0</v>
      </c>
      <c r="Z2" s="2"/>
      <c r="AA2" s="10" cm="1">
        <f t="array" ref="AA2">IF(OR(D2&lt;D1,D2&gt;D3),1,0)</f>
        <v>0</v>
      </c>
      <c r="AB2" s="10" cm="1">
        <f t="array" ref="AB2">IF(OR(E2&lt;E1,E2&gt;E3),1,0)</f>
        <v>0</v>
      </c>
      <c r="AC2" s="10" cm="1">
        <f t="array" ref="AC2">IF(OR(F2&lt;F1,F2&gt;F3),1,0)</f>
        <v>0</v>
      </c>
      <c r="AD2" s="10" cm="1">
        <f t="array" ref="AD2">IF(OR(G2&lt;G1,G2&gt;G3),1,0)</f>
        <v>0</v>
      </c>
      <c r="AE2" s="10" cm="1">
        <f t="array" ref="AE2">IF(OR(H2&lt;H1,H2&gt;H3),1,0)</f>
        <v>0</v>
      </c>
      <c r="AF2" s="10" cm="1">
        <f t="array" ref="AF2">IF(OR(I2&lt;I1,I2&gt;I3),1,0)</f>
        <v>0</v>
      </c>
      <c r="AG2" s="10" cm="1">
        <f t="array" ref="AG2">IF(OR(H2&lt;H1,H2&gt;H3),1,0)</f>
        <v>0</v>
      </c>
      <c r="AH2" s="10" cm="1">
        <f t="array" ref="AH2">IF(OR(I2&lt;I1,I2&gt;I3),1,0)</f>
        <v>0</v>
      </c>
      <c r="AI2" s="10" cm="1">
        <f t="array" ref="AI2">IF(OR(L2&lt;L1,L2&gt;L3),1,0)</f>
        <v>0</v>
      </c>
      <c r="AJ2" s="10" cm="1">
        <f t="array" ref="AJ2">IF(OR(M2&lt;M1,M2&gt;M3),1,0)</f>
        <v>0</v>
      </c>
      <c r="AK2" s="10" cm="1">
        <f t="array" ref="AK2">IF(OR(N2&lt;N1,N2&gt;N3),1,0)</f>
        <v>0</v>
      </c>
      <c r="AL2" s="10" cm="1">
        <f t="array" ref="AL2">IF(OR(O2&lt;O1,O2&gt;O3),1,0)</f>
        <v>0</v>
      </c>
      <c r="AM2" s="10" cm="1">
        <f t="array" ref="AM2">IF(OR(P2&lt;P1,P2&gt;P3),1,0)</f>
        <v>0</v>
      </c>
      <c r="AN2" s="10" cm="1">
        <f t="array" ref="AN2">IF(OR(Q2&lt;Q1,Q2&gt;Q3),1,0)</f>
        <v>0</v>
      </c>
      <c r="AO2" s="10" cm="1">
        <f t="array" ref="AO2">IF(OR(S2&lt;S1,S2&gt;S3),1,0)</f>
        <v>0</v>
      </c>
      <c r="AP2" s="10" cm="1">
        <f t="array" ref="AP2">IF(OR(T2&lt;T1,T2&gt;T3),1,0)</f>
        <v>0</v>
      </c>
      <c r="AQ2" s="10" cm="1">
        <f t="array" ref="AQ2">IF(OR(U2&lt;U1,U2&gt;U3),1,0)</f>
        <v>0</v>
      </c>
      <c r="AR2" s="10" cm="1">
        <f t="array" ref="AR2">IF(OR(V2&lt;V1,V2&gt;V3),1,0)</f>
        <v>0</v>
      </c>
      <c r="AS2" s="11" cm="1">
        <f t="array" ref="AS2">IF(OR(V2&lt;V1,V2&gt;V3),1,0)</f>
        <v>0</v>
      </c>
      <c r="AT2" s="5"/>
      <c r="AU2" s="6"/>
      <c r="AV2" s="6" cm="1">
        <f t="array" ref="AV2">AU2</f>
        <v>0</v>
      </c>
      <c r="AW2" s="7" cm="1">
        <f t="array" ref="AW2">IF(ISERROR((C2/$AV$2)-1),0,((C2/$AV$2)-1))</f>
        <v>0</v>
      </c>
      <c r="AX2" s="8" cm="1">
        <f t="array" ref="AX2">IF(ISERROR((D2/$AV$2)-1),0,((D2/$AV$2)-1))</f>
        <v>0</v>
      </c>
      <c r="AY2" s="8" cm="1">
        <f t="array" ref="AY2">IF(ISERROR((E2/$AV$2)-1),0,((E2/$AV$2)-1))</f>
        <v>0</v>
      </c>
      <c r="AZ2" s="8" cm="1">
        <f t="array" ref="AZ2">IF(ISERROR((F2/$AV$2)-1),0,((F2/$AV$2)-1))</f>
        <v>0</v>
      </c>
      <c r="BA2" s="8" cm="1">
        <f t="array" ref="BA2">IF(ISERROR((G2/$AV$2)-1),0,((G2/$AV$2)-1))</f>
        <v>0</v>
      </c>
      <c r="BB2" s="8" cm="1">
        <f t="array" ref="BB2">IF(ISERROR((H2/$AV$2)-1),0,((H2/$AV$2)-1))</f>
        <v>0</v>
      </c>
      <c r="BC2" s="8" cm="1">
        <f t="array" ref="BC2">IF(ISERROR((I2/$AV$2)-1),0,((I2/$AV$2)-1))</f>
        <v>0</v>
      </c>
      <c r="BD2" s="8" cm="1">
        <f t="array" ref="BD2">IF(ISERROR((H2/$AV$2)-1),0,((H2/$AV$2)-1))</f>
        <v>0</v>
      </c>
      <c r="BE2" s="8" cm="1">
        <f t="array" ref="BE2">IF(ISERROR((I2/$AV$2)-1),0,((I2/$AV$2)-1))</f>
        <v>0</v>
      </c>
      <c r="BF2" s="8" cm="1">
        <f t="array" ref="BF2">IF(ISERROR((L2/$AV$2)-1),0,((L2/$AV$2)-1))</f>
        <v>0</v>
      </c>
      <c r="BG2" s="8" cm="1">
        <f t="array" ref="BG2">IF(ISERROR((M2/$AV$2)-1),0,((M2/$AV$2)-1))</f>
        <v>0</v>
      </c>
      <c r="BH2" s="8" cm="1">
        <f t="array" ref="BH2">IF(ISERROR((N2/$AV$2)-1),0,((N2/$AV$2)-1))</f>
        <v>0</v>
      </c>
      <c r="BI2" s="8" cm="1">
        <f t="array" ref="BI2">IF(ISERROR((O2/$AV$2)-1),0,((O2/$AV$2)-1))</f>
        <v>0</v>
      </c>
      <c r="BJ2" s="8" cm="1">
        <f t="array" ref="BJ2">IF(ISERROR((P2/$AV$2)-1),0,((P2/$AV$2)-1))</f>
        <v>0</v>
      </c>
      <c r="BK2" s="8" cm="1">
        <f t="array" ref="BK2">IF(ISERROR((Q2/$AV$2)-1),0,((Q2/$AV$2)-1))</f>
        <v>0</v>
      </c>
      <c r="BL2" s="8" cm="1">
        <f t="array" ref="BL2">IF(ISERROR((S2/$AV$2)-1),0,((S2/$AV$2)-1))</f>
        <v>0</v>
      </c>
      <c r="BM2" s="8" cm="1">
        <f t="array" ref="BM2">IF(ISERROR((T2/$AV$2)-1),0,((T2/$AV$2)-1))</f>
        <v>0</v>
      </c>
      <c r="BN2" s="8" cm="1">
        <f t="array" ref="BN2">IF(ISERROR((U2/$AV$2)-1),0,((U2/$AV$2)-1))</f>
        <v>0</v>
      </c>
      <c r="BO2" s="8" cm="1">
        <f t="array" ref="BO2">IF(ISERROR((V2/$AV$2)-1),0,((V2/$AV$2)-1))</f>
        <v>0</v>
      </c>
      <c r="BP2" s="8" cm="1">
        <f t="array" ref="BP2">IF(ISERROR((W2/$AV$2)-1),0,((W2/$AV$2)-1))</f>
        <v>0</v>
      </c>
    </row>
    <row r="3" spans="1:68" ht="13.5" customHeight="1" thickBot="1" x14ac:dyDescent="0.25">
      <c r="A3" s="107"/>
      <c r="B3" s="80" t="s">
        <v>3</v>
      </c>
      <c r="C3" s="81" t="s">
        <v>73</v>
      </c>
      <c r="D3" s="81" t="s">
        <v>73</v>
      </c>
      <c r="E3" s="81" t="s">
        <v>73</v>
      </c>
      <c r="F3" s="81" t="s">
        <v>73</v>
      </c>
      <c r="G3" s="81" t="s">
        <v>73</v>
      </c>
      <c r="H3" s="81" t="s">
        <v>73</v>
      </c>
      <c r="I3" s="81" t="s">
        <v>73</v>
      </c>
      <c r="J3" s="81" t="s">
        <v>73</v>
      </c>
      <c r="K3" s="81" t="s">
        <v>73</v>
      </c>
      <c r="L3" s="81" t="s">
        <v>73</v>
      </c>
      <c r="M3" s="81" t="s">
        <v>73</v>
      </c>
      <c r="N3" s="81" t="s">
        <v>73</v>
      </c>
      <c r="O3" s="81" t="s">
        <v>73</v>
      </c>
      <c r="P3" s="81" t="s">
        <v>73</v>
      </c>
      <c r="Q3" s="81" t="s">
        <v>73</v>
      </c>
      <c r="R3" s="81" t="s">
        <v>73</v>
      </c>
      <c r="S3" s="81" t="s">
        <v>73</v>
      </c>
      <c r="T3" s="81" t="s">
        <v>73</v>
      </c>
      <c r="U3" s="81" t="s">
        <v>73</v>
      </c>
      <c r="V3" s="81" t="s">
        <v>73</v>
      </c>
      <c r="W3" s="82"/>
      <c r="X3" s="83"/>
      <c r="Y3" s="84"/>
      <c r="Z3" s="2"/>
      <c r="AA3" s="12" cm="1">
        <f t="array" ref="AA3">IF(OR(D3&lt;D1,D3&lt;D2),1,0)</f>
        <v>0</v>
      </c>
      <c r="AB3" s="12" cm="1">
        <f t="array" ref="AB3">IF(OR(E3&lt;E1,E3&lt;E2),1,0)</f>
        <v>0</v>
      </c>
      <c r="AC3" s="12" cm="1">
        <f t="array" ref="AC3">IF(OR(F3&lt;F1,F3&lt;F2),1,0)</f>
        <v>0</v>
      </c>
      <c r="AD3" s="12" cm="1">
        <f t="array" ref="AD3">IF(OR(G3&lt;G1,G3&lt;G2),1,0)</f>
        <v>0</v>
      </c>
      <c r="AE3" s="12" cm="1">
        <f t="array" ref="AE3">IF(OR(H3&lt;H1,H3&lt;H2),1,0)</f>
        <v>0</v>
      </c>
      <c r="AF3" s="12" cm="1">
        <f t="array" ref="AF3">IF(OR(I3&lt;I1,I3&lt;I2),1,0)</f>
        <v>0</v>
      </c>
      <c r="AG3" s="12" cm="1">
        <f t="array" ref="AG3">IF(OR(H3&lt;H1,H3&lt;H2),1,0)</f>
        <v>0</v>
      </c>
      <c r="AH3" s="12" cm="1">
        <f t="array" ref="AH3">IF(OR(I3&lt;I1,I3&lt;I2),1,0)</f>
        <v>0</v>
      </c>
      <c r="AI3" s="12" cm="1">
        <f t="array" ref="AI3">IF(OR(L3&lt;L1,L3&lt;L2),1,0)</f>
        <v>0</v>
      </c>
      <c r="AJ3" s="12" cm="1">
        <f t="array" ref="AJ3">IF(OR(M3&lt;M1,M3&lt;M2),1,0)</f>
        <v>0</v>
      </c>
      <c r="AK3" s="12" cm="1">
        <f t="array" ref="AK3">IF(OR(N3&lt;N1,N3&lt;N2),1,0)</f>
        <v>0</v>
      </c>
      <c r="AL3" s="12" cm="1">
        <f t="array" ref="AL3">IF(OR(O3&lt;O1,O3&lt;O2),1,0)</f>
        <v>0</v>
      </c>
      <c r="AM3" s="12" cm="1">
        <f t="array" ref="AM3">IF(OR(P3&lt;P1,P3&lt;P2),1,0)</f>
        <v>0</v>
      </c>
      <c r="AN3" s="12" cm="1">
        <f t="array" ref="AN3">IF(OR(Q3&lt;Q1,Q3&lt;Q2),1,0)</f>
        <v>0</v>
      </c>
      <c r="AO3" s="12" cm="1">
        <f t="array" ref="AO3">IF(OR(S3&lt;S1,S3&lt;S2),1,0)</f>
        <v>0</v>
      </c>
      <c r="AP3" s="12" cm="1">
        <f t="array" ref="AP3">IF(OR(T3&lt;T1,T3&lt;T2),1,0)</f>
        <v>0</v>
      </c>
      <c r="AQ3" s="12" cm="1">
        <f t="array" ref="AQ3">IF(OR(U3&lt;U1,U3&lt;U2),1,0)</f>
        <v>0</v>
      </c>
      <c r="AR3" s="12" cm="1">
        <f t="array" ref="AR3">IF(OR(V3&lt;V1,V3&lt;V2),1,0)</f>
        <v>0</v>
      </c>
      <c r="AS3" s="13" cm="1">
        <f t="array" ref="AS3">IF(OR(V3&lt;V1,V3&lt;V2),1,0)</f>
        <v>0</v>
      </c>
      <c r="AT3" s="5"/>
      <c r="AU3" s="6"/>
      <c r="AV3" s="6" cm="1">
        <f t="array" ref="AV3">AU2</f>
        <v>0</v>
      </c>
      <c r="AW3" s="7" cm="1">
        <f t="array" ref="AW3">IF(ISERROR((C3/$AV$3)-1),0,((C3/$AV$3)-1))</f>
        <v>0</v>
      </c>
      <c r="AX3" s="8" cm="1">
        <f t="array" ref="AX3">IF(ISERROR((D3/$AV$3)-1),0,((D3/$AV$3)-1))</f>
        <v>0</v>
      </c>
      <c r="AY3" s="8" cm="1">
        <f t="array" ref="AY3">IF(ISERROR((E3/$AV$3)-1),0,((E3/$AV$3)-1))</f>
        <v>0</v>
      </c>
      <c r="AZ3" s="8" cm="1">
        <f t="array" ref="AZ3">IF(ISERROR((F3/$AV$3)-1),0,((F3/$AV$3)-1))</f>
        <v>0</v>
      </c>
      <c r="BA3" s="8" cm="1">
        <f t="array" ref="BA3">IF(ISERROR((G3/$AV$3)-1),0,((G3/$AV$3)-1))</f>
        <v>0</v>
      </c>
      <c r="BB3" s="8" cm="1">
        <f t="array" ref="BB3">IF(ISERROR((H3/$AV$3)-1),0,((H3/$AV$3)-1))</f>
        <v>0</v>
      </c>
      <c r="BC3" s="8" cm="1">
        <f t="array" ref="BC3">IF(ISERROR((I3/$AV$3)-1),0,((I3/$AV$3)-1))</f>
        <v>0</v>
      </c>
      <c r="BD3" s="8" cm="1">
        <f t="array" ref="BD3">IF(ISERROR((H3/$AV$3)-1),0,((H3/$AV$3)-1))</f>
        <v>0</v>
      </c>
      <c r="BE3" s="8" cm="1">
        <f t="array" ref="BE3">IF(ISERROR((I3/$AV$3)-1),0,((I3/$AV$3)-1))</f>
        <v>0</v>
      </c>
      <c r="BF3" s="8" cm="1">
        <f t="array" ref="BF3">IF(ISERROR((L3/$AV$3)-1),0,((L3/$AV$3)-1))</f>
        <v>0</v>
      </c>
      <c r="BG3" s="8" cm="1">
        <f t="array" ref="BG3">IF(ISERROR((M3/$AV$3)-1),0,((M3/$AV$3)-1))</f>
        <v>0</v>
      </c>
      <c r="BH3" s="8" cm="1">
        <f t="array" ref="BH3">IF(ISERROR((N3/$AV$3)-1),0,((N3/$AV$3)-1))</f>
        <v>0</v>
      </c>
      <c r="BI3" s="8" cm="1">
        <f t="array" ref="BI3">IF(ISERROR((O3/$AV$3)-1),0,((O3/$AV$3)-1))</f>
        <v>0</v>
      </c>
      <c r="BJ3" s="8" cm="1">
        <f t="array" ref="BJ3">IF(ISERROR((P3/$AV$3)-1),0,((P3/$AV$3)-1))</f>
        <v>0</v>
      </c>
      <c r="BK3" s="8" cm="1">
        <f t="array" ref="BK3">IF(ISERROR((Q3/$AV$3)-1),0,((Q3/$AV$3)-1))</f>
        <v>0</v>
      </c>
      <c r="BL3" s="8" cm="1">
        <f t="array" ref="BL3">IF(ISERROR((S3/$AV$3)-1),0,((S3/$AV$3)-1))</f>
        <v>0</v>
      </c>
      <c r="BM3" s="8" cm="1">
        <f t="array" ref="BM3">IF(ISERROR((T3/$AV$3)-1),0,((T3/$AV$3)-1))</f>
        <v>0</v>
      </c>
      <c r="BN3" s="8" cm="1">
        <f t="array" ref="BN3">IF(ISERROR((U3/$AV$3)-1),0,((U3/$AV$3)-1))</f>
        <v>0</v>
      </c>
      <c r="BO3" s="8" cm="1">
        <f t="array" ref="BO3">IF(ISERROR((V3/$AV$3)-1),0,((V3/$AV$3)-1))</f>
        <v>0</v>
      </c>
      <c r="BP3" s="8" cm="1">
        <f t="array" ref="BP3">IF(ISERROR((W3/$AV$3)-1),0,((W3/$AV$3)-1))</f>
        <v>0</v>
      </c>
    </row>
    <row r="4" spans="1:68" ht="82.15" customHeight="1" x14ac:dyDescent="0.2">
      <c r="A4" s="108" t="s">
        <v>4</v>
      </c>
      <c r="B4" s="85" t="s">
        <v>0</v>
      </c>
      <c r="C4" s="86" t="s">
        <v>73</v>
      </c>
      <c r="D4" s="86" t="s">
        <v>73</v>
      </c>
      <c r="E4" s="86" t="s">
        <v>73</v>
      </c>
      <c r="F4" s="86" t="s">
        <v>73</v>
      </c>
      <c r="G4" s="86" t="s">
        <v>73</v>
      </c>
      <c r="H4" s="86" t="s">
        <v>73</v>
      </c>
      <c r="I4" s="86" t="s">
        <v>73</v>
      </c>
      <c r="J4" s="86" t="s">
        <v>73</v>
      </c>
      <c r="K4" s="86" t="s">
        <v>73</v>
      </c>
      <c r="L4" s="86" t="s">
        <v>73</v>
      </c>
      <c r="M4" s="86" t="s">
        <v>73</v>
      </c>
      <c r="N4" s="86" t="s">
        <v>73</v>
      </c>
      <c r="O4" s="86" t="s">
        <v>73</v>
      </c>
      <c r="P4" s="86" t="s">
        <v>73</v>
      </c>
      <c r="Q4" s="86" t="s">
        <v>73</v>
      </c>
      <c r="R4" s="86" t="s">
        <v>73</v>
      </c>
      <c r="S4" s="86" t="s">
        <v>73</v>
      </c>
      <c r="T4" s="86" t="s">
        <v>73</v>
      </c>
      <c r="U4" s="86" t="s">
        <v>73</v>
      </c>
      <c r="V4" s="86" t="s">
        <v>73</v>
      </c>
      <c r="W4" s="87"/>
      <c r="X4" s="88"/>
      <c r="Y4" s="89"/>
      <c r="Z4" s="2"/>
      <c r="AA4" s="3" cm="1">
        <f t="array" ref="AA4">IF(OR(D4&gt;D5,D4&gt;D6),1,0)</f>
        <v>0</v>
      </c>
      <c r="AB4" s="3" cm="1">
        <f t="array" ref="AB4">IF(OR(E4&gt;E5,E4&gt;E6),1,0)</f>
        <v>0</v>
      </c>
      <c r="AC4" s="3" cm="1">
        <f t="array" ref="AC4">IF(OR(F4&gt;F5,F4&gt;F6),1,0)</f>
        <v>0</v>
      </c>
      <c r="AD4" s="3" cm="1">
        <f t="array" ref="AD4">IF(OR(G4&gt;G5,G4&gt;G6),1,0)</f>
        <v>0</v>
      </c>
      <c r="AE4" s="3" cm="1">
        <f t="array" ref="AE4">IF(OR(H4&gt;H5,H4&gt;H6),1,0)</f>
        <v>0</v>
      </c>
      <c r="AF4" s="3" cm="1">
        <f t="array" ref="AF4">IF(OR(I4&gt;I5,I4&gt;I6),1,0)</f>
        <v>0</v>
      </c>
      <c r="AG4" s="3" cm="1">
        <f t="array" ref="AG4">IF(OR(H4&gt;J5,H4&gt;J6),1,0)</f>
        <v>0</v>
      </c>
      <c r="AH4" s="3" cm="1">
        <f t="array" ref="AH4">IF(OR(I4&gt;K5,I4&gt;K6),1,0)</f>
        <v>0</v>
      </c>
      <c r="AI4" s="3" cm="1">
        <f t="array" ref="AI4">IF(OR(L4&gt;L5,L4&gt;L6),1,0)</f>
        <v>0</v>
      </c>
      <c r="AJ4" s="3" cm="1">
        <f t="array" ref="AJ4">IF(OR(M4&gt;M5,M4&gt;M6),1,0)</f>
        <v>0</v>
      </c>
      <c r="AK4" s="3" cm="1">
        <f t="array" ref="AK4">IF(OR(N4&gt;N5,N4&gt;N6),1,0)</f>
        <v>0</v>
      </c>
      <c r="AL4" s="3" cm="1">
        <f t="array" ref="AL4">IF(OR(O4&gt;O5,O4&gt;O6),1,0)</f>
        <v>0</v>
      </c>
      <c r="AM4" s="3" cm="1">
        <f t="array" ref="AM4">IF(OR(P4&gt;P5,P4&gt;P6),1,0)</f>
        <v>0</v>
      </c>
      <c r="AN4" s="3" cm="1">
        <f t="array" ref="AN4">IF(OR(Q4&gt;Q5,Q4&gt;Q6),1,0)</f>
        <v>0</v>
      </c>
      <c r="AO4" s="3" cm="1">
        <f t="array" ref="AO4">IF(OR(S4&gt;S5,S4&gt;S6),1,0)</f>
        <v>0</v>
      </c>
      <c r="AP4" s="3" cm="1">
        <f t="array" ref="AP4">IF(OR(T4&gt;T5,T4&gt;T6),1,0)</f>
        <v>0</v>
      </c>
      <c r="AQ4" s="3" cm="1">
        <f t="array" ref="AQ4">IF(OR(U4&gt;U5,U4&gt;U6),1,0)</f>
        <v>0</v>
      </c>
      <c r="AR4" s="3" cm="1">
        <f t="array" ref="AR4">IF(OR(V4&gt;V5,V4&gt;V6),1,0)</f>
        <v>0</v>
      </c>
      <c r="AS4" s="4" cm="1">
        <f t="array" ref="AS4">IF(OR(V4&gt;V5,V4&gt;V6),1,0)</f>
        <v>0</v>
      </c>
      <c r="AT4" s="5"/>
      <c r="AU4" s="6"/>
      <c r="AV4" s="6" cm="1">
        <f t="array" ref="AV4">AU5</f>
        <v>0</v>
      </c>
      <c r="AW4" s="7" cm="1">
        <f t="array" ref="AW4">IF(ISERROR((C4/$AV$1)-1),0,((C4/$AV$1)-1))</f>
        <v>0</v>
      </c>
      <c r="AX4" s="8" cm="1">
        <f t="array" ref="AX4">IF(ISERROR((D4/$AV$1)-1),0,((D4/$AV$1)-1))</f>
        <v>0</v>
      </c>
      <c r="AY4" s="8" cm="1">
        <f t="array" ref="AY4">IF(ISERROR((E4/$AV$1)-1),0,((E4/$AV$1)-1))</f>
        <v>0</v>
      </c>
      <c r="AZ4" s="8" cm="1">
        <f t="array" ref="AZ4">IF(ISERROR((F4/$AV$1)-1),0,((F4/$AV$1)-1))</f>
        <v>0</v>
      </c>
      <c r="BA4" s="8" cm="1">
        <f t="array" ref="BA4">IF(ISERROR((G4/$AV$1)-1),0,((G4/$AV$1)-1))</f>
        <v>0</v>
      </c>
      <c r="BB4" s="8" cm="1">
        <f t="array" ref="BB4">IF(ISERROR((H4/$AV$1)-1),0,((H4/$AV$1)-1))</f>
        <v>0</v>
      </c>
      <c r="BC4" s="8" cm="1">
        <f t="array" ref="BC4">IF(ISERROR((I4/$AV$1)-1),0,((I4/$AV$1)-1))</f>
        <v>0</v>
      </c>
      <c r="BD4" s="8" cm="1">
        <f t="array" ref="BD4">IF(ISERROR((H4/$AV$1)-1),0,((H4/$AV$1)-1))</f>
        <v>0</v>
      </c>
      <c r="BE4" s="8" cm="1">
        <f t="array" ref="BE4">IF(ISERROR((I4/$AV$1)-1),0,((I4/$AV$1)-1))</f>
        <v>0</v>
      </c>
      <c r="BF4" s="8" cm="1">
        <f t="array" ref="BF4">IF(ISERROR((L4/$AV$1)-1),0,((L4/$AV$1)-1))</f>
        <v>0</v>
      </c>
      <c r="BG4" s="8" cm="1">
        <f t="array" ref="BG4">IF(ISERROR((M4/$AV$1)-1),0,((M4/$AV$1)-1))</f>
        <v>0</v>
      </c>
      <c r="BH4" s="8" cm="1">
        <f t="array" ref="BH4">IF(ISERROR((N4/$AV$1)-1),0,((N4/$AV$1)-1))</f>
        <v>0</v>
      </c>
      <c r="BI4" s="8" cm="1">
        <f t="array" ref="BI4">IF(ISERROR((O4/$AV$1)-1),0,((O4/$AV$1)-1))</f>
        <v>0</v>
      </c>
      <c r="BJ4" s="8" cm="1">
        <f t="array" ref="BJ4">IF(ISERROR((P4/$AV$1)-1),0,((P4/$AV$1)-1))</f>
        <v>0</v>
      </c>
      <c r="BK4" s="8" cm="1">
        <f t="array" ref="BK4">IF(ISERROR((Q4/$AV$1)-1),0,((Q4/$AV$1)-1))</f>
        <v>0</v>
      </c>
      <c r="BL4" s="8" cm="1">
        <f t="array" ref="BL4">IF(ISERROR((S4/$AV$1)-1),0,((S4/$AV$1)-1))</f>
        <v>0</v>
      </c>
      <c r="BM4" s="8" cm="1">
        <f t="array" ref="BM4">IF(ISERROR((T4/$AV$1)-1),0,((T4/$AV$1)-1))</f>
        <v>0</v>
      </c>
      <c r="BN4" s="8" cm="1">
        <f t="array" ref="BN4">IF(ISERROR((U4/$AV$1)-1),0,((U4/$AV$1)-1))</f>
        <v>0</v>
      </c>
      <c r="BO4" s="8" cm="1">
        <f t="array" ref="BO4">IF(ISERROR((V4/$AV$1)-1),0,((V4/$AV$1)-1))</f>
        <v>0</v>
      </c>
      <c r="BP4" s="8" cm="1">
        <f t="array" ref="BP4">IF(ISERROR((W4/$AV$1)-1),0,((W4/$AV$1)-1))</f>
        <v>0</v>
      </c>
    </row>
    <row r="5" spans="1:68" ht="12.75" customHeight="1" x14ac:dyDescent="0.2">
      <c r="A5" s="109"/>
      <c r="B5" s="85" t="s">
        <v>2</v>
      </c>
      <c r="C5" s="86" t="s">
        <v>73</v>
      </c>
      <c r="D5" s="86" t="s">
        <v>73</v>
      </c>
      <c r="E5" s="86" t="s">
        <v>73</v>
      </c>
      <c r="F5" s="86" t="s">
        <v>73</v>
      </c>
      <c r="G5" s="86" t="s">
        <v>73</v>
      </c>
      <c r="H5" s="86" t="s">
        <v>73</v>
      </c>
      <c r="I5" s="86" t="s">
        <v>73</v>
      </c>
      <c r="J5" s="86" t="s">
        <v>73</v>
      </c>
      <c r="K5" s="86" t="s">
        <v>73</v>
      </c>
      <c r="L5" s="86" t="s">
        <v>73</v>
      </c>
      <c r="M5" s="86" t="s">
        <v>73</v>
      </c>
      <c r="N5" s="86" t="s">
        <v>73</v>
      </c>
      <c r="O5" s="86" t="s">
        <v>73</v>
      </c>
      <c r="P5" s="86" t="s">
        <v>73</v>
      </c>
      <c r="Q5" s="86" t="s">
        <v>73</v>
      </c>
      <c r="R5" s="86" t="s">
        <v>73</v>
      </c>
      <c r="S5" s="86" t="s">
        <v>73</v>
      </c>
      <c r="T5" s="86" t="s">
        <v>73</v>
      </c>
      <c r="U5" s="86" t="s">
        <v>73</v>
      </c>
      <c r="V5" s="86" t="s">
        <v>73</v>
      </c>
      <c r="W5" s="87">
        <v>0</v>
      </c>
      <c r="X5" s="88">
        <v>0</v>
      </c>
      <c r="Y5" s="89">
        <v>0</v>
      </c>
      <c r="Z5" s="2"/>
      <c r="AA5" s="10" cm="1">
        <f t="array" ref="AA5">IF(OR(D5&lt;D4,D5&gt;D6),1,0)</f>
        <v>0</v>
      </c>
      <c r="AB5" s="10" cm="1">
        <f t="array" ref="AB5">IF(OR(E5&lt;E4,E5&gt;E6),1,0)</f>
        <v>0</v>
      </c>
      <c r="AC5" s="10" cm="1">
        <f t="array" ref="AC5">IF(OR(F5&lt;F4,F5&gt;F6),1,0)</f>
        <v>0</v>
      </c>
      <c r="AD5" s="10" cm="1">
        <f t="array" ref="AD5">IF(OR(G5&lt;G4,G5&gt;G6),1,0)</f>
        <v>0</v>
      </c>
      <c r="AE5" s="10" cm="1">
        <f t="array" ref="AE5">IF(OR(H5&lt;H4,H5&gt;H6),1,0)</f>
        <v>0</v>
      </c>
      <c r="AF5" s="10" cm="1">
        <f t="array" ref="AF5">IF(OR(I5&lt;I4,I5&gt;I6),1,0)</f>
        <v>0</v>
      </c>
      <c r="AG5" s="10" cm="1">
        <f t="array" ref="AG5">IF(OR(J5&lt;H4,J5&gt;J6),1,0)</f>
        <v>0</v>
      </c>
      <c r="AH5" s="10" cm="1">
        <f t="array" ref="AH5">IF(OR(K5&lt;I4,K5&gt;K6),1,0)</f>
        <v>0</v>
      </c>
      <c r="AI5" s="10" cm="1">
        <f t="array" ref="AI5">IF(OR(L5&lt;L4,L5&gt;L6),1,0)</f>
        <v>0</v>
      </c>
      <c r="AJ5" s="10" cm="1">
        <f t="array" ref="AJ5">IF(OR(M5&lt;M4,M5&gt;M6),1,0)</f>
        <v>0</v>
      </c>
      <c r="AK5" s="10" cm="1">
        <f t="array" ref="AK5">IF(OR(N5&lt;N4,N5&gt;N6),1,0)</f>
        <v>0</v>
      </c>
      <c r="AL5" s="10" cm="1">
        <f t="array" ref="AL5">IF(OR(O5&lt;O4,O5&gt;O6),1,0)</f>
        <v>0</v>
      </c>
      <c r="AM5" s="10" cm="1">
        <f t="array" ref="AM5">IF(OR(P5&lt;P4,P5&gt;P6),1,0)</f>
        <v>0</v>
      </c>
      <c r="AN5" s="10" cm="1">
        <f t="array" ref="AN5">IF(OR(Q5&lt;Q4,Q5&gt;Q6),1,0)</f>
        <v>0</v>
      </c>
      <c r="AO5" s="10" cm="1">
        <f t="array" ref="AO5">IF(OR(S5&lt;S4,S5&gt;S6),1,0)</f>
        <v>0</v>
      </c>
      <c r="AP5" s="10" cm="1">
        <f t="array" ref="AP5">IF(OR(T5&lt;T4,T5&gt;T6),1,0)</f>
        <v>0</v>
      </c>
      <c r="AQ5" s="10" cm="1">
        <f t="array" ref="AQ5">IF(OR(U5&lt;U4,U5&gt;U6),1,0)</f>
        <v>0</v>
      </c>
      <c r="AR5" s="10" cm="1">
        <f t="array" ref="AR5">IF(OR(V5&lt;V4,V5&gt;V6),1,0)</f>
        <v>0</v>
      </c>
      <c r="AS5" s="11" cm="1">
        <f t="array" ref="AS5">IF(OR(V5&lt;V4,V5&gt;V6),1,0)</f>
        <v>0</v>
      </c>
      <c r="AT5" s="5"/>
      <c r="AU5" s="6"/>
      <c r="AV5" s="6" cm="1">
        <f t="array" ref="AV5">AU5</f>
        <v>0</v>
      </c>
      <c r="AW5" s="7" cm="1">
        <f t="array" ref="AW5">IF(ISERROR((C5/$AV$2)-1),0,((C5/$AV$2)-1))</f>
        <v>0</v>
      </c>
      <c r="AX5" s="8" cm="1">
        <f t="array" ref="AX5">IF(ISERROR((D5/$AV$2)-1),0,((D5/$AV$2)-1))</f>
        <v>0</v>
      </c>
      <c r="AY5" s="8" cm="1">
        <f t="array" ref="AY5">IF(ISERROR((E5/$AV$2)-1),0,((E5/$AV$2)-1))</f>
        <v>0</v>
      </c>
      <c r="AZ5" s="8" cm="1">
        <f t="array" ref="AZ5">IF(ISERROR((F5/$AV$2)-1),0,((F5/$AV$2)-1))</f>
        <v>0</v>
      </c>
      <c r="BA5" s="8" cm="1">
        <f t="array" ref="BA5">IF(ISERROR((G5/$AV$2)-1),0,((G5/$AV$2)-1))</f>
        <v>0</v>
      </c>
      <c r="BB5" s="8" cm="1">
        <f t="array" ref="BB5">IF(ISERROR((H5/$AV$2)-1),0,((H5/$AV$2)-1))</f>
        <v>0</v>
      </c>
      <c r="BC5" s="8" cm="1">
        <f t="array" ref="BC5">IF(ISERROR((I5/$AV$2)-1),0,((I5/$AV$2)-1))</f>
        <v>0</v>
      </c>
      <c r="BD5" s="8" cm="1">
        <f t="array" ref="BD5">IF(ISERROR((J5/$AV$2)-1),0,((J5/$AV$2)-1))</f>
        <v>0</v>
      </c>
      <c r="BE5" s="8" cm="1">
        <f t="array" ref="BE5">IF(ISERROR((K5/$AV$2)-1),0,((K5/$AV$2)-1))</f>
        <v>0</v>
      </c>
      <c r="BF5" s="8" cm="1">
        <f t="array" ref="BF5">IF(ISERROR((L5/$AV$2)-1),0,((L5/$AV$2)-1))</f>
        <v>0</v>
      </c>
      <c r="BG5" s="8" cm="1">
        <f t="array" ref="BG5">IF(ISERROR((M5/$AV$2)-1),0,((M5/$AV$2)-1))</f>
        <v>0</v>
      </c>
      <c r="BH5" s="8" cm="1">
        <f t="array" ref="BH5">IF(ISERROR((N5/$AV$2)-1),0,((N5/$AV$2)-1))</f>
        <v>0</v>
      </c>
      <c r="BI5" s="8" cm="1">
        <f t="array" ref="BI5">IF(ISERROR((O5/$AV$2)-1),0,((O5/$AV$2)-1))</f>
        <v>0</v>
      </c>
      <c r="BJ5" s="8" cm="1">
        <f t="array" ref="BJ5">IF(ISERROR((P5/$AV$2)-1),0,((P5/$AV$2)-1))</f>
        <v>0</v>
      </c>
      <c r="BK5" s="8" cm="1">
        <f t="array" ref="BK5">IF(ISERROR((Q5/$AV$2)-1),0,((Q5/$AV$2)-1))</f>
        <v>0</v>
      </c>
      <c r="BL5" s="8" cm="1">
        <f t="array" ref="BL5">IF(ISERROR((S5/$AV$2)-1),0,((S5/$AV$2)-1))</f>
        <v>0</v>
      </c>
      <c r="BM5" s="8" cm="1">
        <f t="array" ref="BM5">IF(ISERROR((T5/$AV$2)-1),0,((T5/$AV$2)-1))</f>
        <v>0</v>
      </c>
      <c r="BN5" s="8" cm="1">
        <f t="array" ref="BN5">IF(ISERROR((U5/$AV$2)-1),0,((U5/$AV$2)-1))</f>
        <v>0</v>
      </c>
      <c r="BO5" s="8" cm="1">
        <f t="array" ref="BO5">IF(ISERROR((V5/$AV$2)-1),0,((V5/$AV$2)-1))</f>
        <v>0</v>
      </c>
      <c r="BP5" s="8" cm="1">
        <f t="array" ref="BP5">IF(ISERROR((W5/$AV$2)-1),0,((W5/$AV$2)-1))</f>
        <v>0</v>
      </c>
    </row>
    <row r="6" spans="1:68" ht="13.5" customHeight="1" thickBot="1" x14ac:dyDescent="0.25">
      <c r="A6" s="110"/>
      <c r="B6" s="90" t="s">
        <v>3</v>
      </c>
      <c r="C6" s="91" t="s">
        <v>73</v>
      </c>
      <c r="D6" s="91" t="s">
        <v>73</v>
      </c>
      <c r="E6" s="91" t="s">
        <v>73</v>
      </c>
      <c r="F6" s="91" t="s">
        <v>73</v>
      </c>
      <c r="G6" s="91" t="s">
        <v>73</v>
      </c>
      <c r="H6" s="91" t="s">
        <v>73</v>
      </c>
      <c r="I6" s="91" t="s">
        <v>73</v>
      </c>
      <c r="J6" s="91" t="s">
        <v>73</v>
      </c>
      <c r="K6" s="91" t="s">
        <v>73</v>
      </c>
      <c r="L6" s="91" t="s">
        <v>73</v>
      </c>
      <c r="M6" s="91" t="s">
        <v>73</v>
      </c>
      <c r="N6" s="91" t="s">
        <v>73</v>
      </c>
      <c r="O6" s="91" t="s">
        <v>73</v>
      </c>
      <c r="P6" s="91" t="s">
        <v>73</v>
      </c>
      <c r="Q6" s="91" t="s">
        <v>73</v>
      </c>
      <c r="R6" s="91" t="s">
        <v>73</v>
      </c>
      <c r="S6" s="91" t="s">
        <v>73</v>
      </c>
      <c r="T6" s="91" t="s">
        <v>73</v>
      </c>
      <c r="U6" s="91" t="s">
        <v>73</v>
      </c>
      <c r="V6" s="91" t="s">
        <v>73</v>
      </c>
      <c r="W6" s="92"/>
      <c r="X6" s="93"/>
      <c r="Y6" s="94"/>
      <c r="Z6" s="2"/>
      <c r="AA6" s="12" cm="1">
        <f t="array" ref="AA6">IF(OR(D6&lt;D4,D6&lt;D5),1,0)</f>
        <v>0</v>
      </c>
      <c r="AB6" s="12" cm="1">
        <f t="array" ref="AB6">IF(OR(E6&lt;E4,E6&lt;E5),1,0)</f>
        <v>0</v>
      </c>
      <c r="AC6" s="12" cm="1">
        <f t="array" ref="AC6">IF(OR(F6&lt;F4,F6&lt;F5),1,0)</f>
        <v>0</v>
      </c>
      <c r="AD6" s="12" cm="1">
        <f t="array" ref="AD6">IF(OR(G6&lt;G4,G6&lt;G5),1,0)</f>
        <v>0</v>
      </c>
      <c r="AE6" s="12" cm="1">
        <f t="array" ref="AE6">IF(OR(H6&lt;H4,H6&lt;H5),1,0)</f>
        <v>0</v>
      </c>
      <c r="AF6" s="12" cm="1">
        <f t="array" ref="AF6">IF(OR(I6&lt;I4,I6&lt;I5),1,0)</f>
        <v>0</v>
      </c>
      <c r="AG6" s="12" cm="1">
        <f t="array" ref="AG6">IF(OR(J6&lt;H4,J6&lt;J5),1,0)</f>
        <v>0</v>
      </c>
      <c r="AH6" s="12" cm="1">
        <f t="array" ref="AH6">IF(OR(K6&lt;I4,K6&lt;K5),1,0)</f>
        <v>0</v>
      </c>
      <c r="AI6" s="12" cm="1">
        <f t="array" ref="AI6">IF(OR(L6&lt;L4,L6&lt;L5),1,0)</f>
        <v>0</v>
      </c>
      <c r="AJ6" s="12" cm="1">
        <f t="array" ref="AJ6">IF(OR(M6&lt;M4,M6&lt;M5),1,0)</f>
        <v>0</v>
      </c>
      <c r="AK6" s="12" cm="1">
        <f t="array" ref="AK6">IF(OR(N6&lt;N4,N6&lt;N5),1,0)</f>
        <v>0</v>
      </c>
      <c r="AL6" s="12" cm="1">
        <f t="array" ref="AL6">IF(OR(O6&lt;O4,O6&lt;O5),1,0)</f>
        <v>0</v>
      </c>
      <c r="AM6" s="12" cm="1">
        <f t="array" ref="AM6">IF(OR(P6&lt;P4,P6&lt;P5),1,0)</f>
        <v>0</v>
      </c>
      <c r="AN6" s="12" cm="1">
        <f t="array" ref="AN6">IF(OR(Q6&lt;Q4,Q6&lt;Q5),1,0)</f>
        <v>0</v>
      </c>
      <c r="AO6" s="12" cm="1">
        <f t="array" ref="AO6">IF(OR(S6&lt;S4,S6&lt;S5),1,0)</f>
        <v>0</v>
      </c>
      <c r="AP6" s="12" cm="1">
        <f t="array" ref="AP6">IF(OR(T6&lt;T4,T6&lt;T5),1,0)</f>
        <v>0</v>
      </c>
      <c r="AQ6" s="12" cm="1">
        <f t="array" ref="AQ6">IF(OR(U6&lt;U4,U6&lt;U5),1,0)</f>
        <v>0</v>
      </c>
      <c r="AR6" s="12" cm="1">
        <f t="array" ref="AR6">IF(OR(V6&lt;V4,V6&lt;V5),1,0)</f>
        <v>0</v>
      </c>
      <c r="AS6" s="13" cm="1">
        <f t="array" ref="AS6">IF(OR(V6&lt;V4,V6&lt;V5),1,0)</f>
        <v>0</v>
      </c>
      <c r="AT6" s="5"/>
      <c r="AU6" s="6"/>
      <c r="AV6" s="6" cm="1">
        <f t="array" ref="AV6">AU5</f>
        <v>0</v>
      </c>
      <c r="AW6" s="7" cm="1">
        <f t="array" ref="AW6">IF(ISERROR((C6/$AV$3)-1),0,((C6/$AV$3)-1))</f>
        <v>0</v>
      </c>
      <c r="AX6" s="8" cm="1">
        <f t="array" ref="AX6">IF(ISERROR((D6/$AV$3)-1),0,((D6/$AV$3)-1))</f>
        <v>0</v>
      </c>
      <c r="AY6" s="8" cm="1">
        <f t="array" ref="AY6">IF(ISERROR((E6/$AV$3)-1),0,((E6/$AV$3)-1))</f>
        <v>0</v>
      </c>
      <c r="AZ6" s="8" cm="1">
        <f t="array" ref="AZ6">IF(ISERROR((F6/$AV$3)-1),0,((F6/$AV$3)-1))</f>
        <v>0</v>
      </c>
      <c r="BA6" s="8" cm="1">
        <f t="array" ref="BA6">IF(ISERROR((G6/$AV$3)-1),0,((G6/$AV$3)-1))</f>
        <v>0</v>
      </c>
      <c r="BB6" s="8" cm="1">
        <f t="array" ref="BB6">IF(ISERROR((H6/$AV$3)-1),0,((H6/$AV$3)-1))</f>
        <v>0</v>
      </c>
      <c r="BC6" s="8" cm="1">
        <f t="array" ref="BC6">IF(ISERROR((I6/$AV$3)-1),0,((I6/$AV$3)-1))</f>
        <v>0</v>
      </c>
      <c r="BD6" s="8" cm="1">
        <f t="array" ref="BD6">IF(ISERROR((J6/$AV$3)-1),0,((J6/$AV$3)-1))</f>
        <v>0</v>
      </c>
      <c r="BE6" s="8" cm="1">
        <f t="array" ref="BE6">IF(ISERROR((K6/$AV$3)-1),0,((K6/$AV$3)-1))</f>
        <v>0</v>
      </c>
      <c r="BF6" s="8" cm="1">
        <f t="array" ref="BF6">IF(ISERROR((L6/$AV$3)-1),0,((L6/$AV$3)-1))</f>
        <v>0</v>
      </c>
      <c r="BG6" s="8" cm="1">
        <f t="array" ref="BG6">IF(ISERROR((M6/$AV$3)-1),0,((M6/$AV$3)-1))</f>
        <v>0</v>
      </c>
      <c r="BH6" s="8" cm="1">
        <f t="array" ref="BH6">IF(ISERROR((N6/$AV$3)-1),0,((N6/$AV$3)-1))</f>
        <v>0</v>
      </c>
      <c r="BI6" s="8" cm="1">
        <f t="array" ref="BI6">IF(ISERROR((O6/$AV$3)-1),0,((O6/$AV$3)-1))</f>
        <v>0</v>
      </c>
      <c r="BJ6" s="8" cm="1">
        <f t="array" ref="BJ6">IF(ISERROR((P6/$AV$3)-1),0,((P6/$AV$3)-1))</f>
        <v>0</v>
      </c>
      <c r="BK6" s="8" cm="1">
        <f t="array" ref="BK6">IF(ISERROR((Q6/$AV$3)-1),0,((Q6/$AV$3)-1))</f>
        <v>0</v>
      </c>
      <c r="BL6" s="8" cm="1">
        <f t="array" ref="BL6">IF(ISERROR((S6/$AV$3)-1),0,((S6/$AV$3)-1))</f>
        <v>0</v>
      </c>
      <c r="BM6" s="8" cm="1">
        <f t="array" ref="BM6">IF(ISERROR((T6/$AV$3)-1),0,((T6/$AV$3)-1))</f>
        <v>0</v>
      </c>
      <c r="BN6" s="8" cm="1">
        <f t="array" ref="BN6">IF(ISERROR((U6/$AV$3)-1),0,((U6/$AV$3)-1))</f>
        <v>0</v>
      </c>
      <c r="BO6" s="8" cm="1">
        <f t="array" ref="BO6">IF(ISERROR((V6/$AV$3)-1),0,((V6/$AV$3)-1))</f>
        <v>0</v>
      </c>
      <c r="BP6" s="8" cm="1">
        <f t="array" ref="BP6">IF(ISERROR((W6/$AV$3)-1),0,((W6/$AV$3)-1))</f>
        <v>0</v>
      </c>
    </row>
    <row r="7" spans="1:68" ht="49.9" customHeight="1" x14ac:dyDescent="0.2">
      <c r="A7" s="105" t="s">
        <v>5</v>
      </c>
      <c r="B7" s="75" t="s">
        <v>0</v>
      </c>
      <c r="C7" s="76" t="s">
        <v>73</v>
      </c>
      <c r="D7" s="76" t="s">
        <v>74</v>
      </c>
      <c r="E7" s="76" t="s">
        <v>73</v>
      </c>
      <c r="F7" s="76" t="s">
        <v>73</v>
      </c>
      <c r="G7" s="76" t="s">
        <v>73</v>
      </c>
      <c r="H7" s="76" t="s">
        <v>73</v>
      </c>
      <c r="I7" s="76" t="s">
        <v>73</v>
      </c>
      <c r="J7" s="76" t="s">
        <v>73</v>
      </c>
      <c r="K7" s="76" t="s">
        <v>73</v>
      </c>
      <c r="L7" s="76" t="s">
        <v>74</v>
      </c>
      <c r="M7" s="76" t="s">
        <v>73</v>
      </c>
      <c r="N7" s="76" t="s">
        <v>73</v>
      </c>
      <c r="O7" s="76" t="s">
        <v>73</v>
      </c>
      <c r="P7" s="76">
        <v>108.35</v>
      </c>
      <c r="Q7" s="76" t="s">
        <v>73</v>
      </c>
      <c r="R7" s="76" t="s">
        <v>73</v>
      </c>
      <c r="S7" s="76" t="s">
        <v>73</v>
      </c>
      <c r="T7" s="76" t="s">
        <v>73</v>
      </c>
      <c r="U7" s="76">
        <v>107</v>
      </c>
      <c r="V7" s="76" t="s">
        <v>73</v>
      </c>
      <c r="W7" s="77"/>
      <c r="X7" s="78"/>
      <c r="Y7" s="79"/>
      <c r="Z7" s="2"/>
      <c r="AA7" s="3" cm="1">
        <f t="array" ref="AA7">IF(OR(D7&gt;D8,D7&gt;D9),1,0)</f>
        <v>0</v>
      </c>
      <c r="AB7" s="3" cm="1">
        <f t="array" ref="AB7">IF(OR(E7&gt;E8,E7&gt;E9),1,0)</f>
        <v>0</v>
      </c>
      <c r="AC7" s="3" cm="1">
        <f t="array" ref="AC7">IF(OR(F7&gt;F8,F7&gt;F9),1,0)</f>
        <v>0</v>
      </c>
      <c r="AD7" s="3" cm="1">
        <f t="array" ref="AD7">IF(OR(G7&gt;G8,G7&gt;G9),1,0)</f>
        <v>0</v>
      </c>
      <c r="AE7" s="3" cm="1">
        <f t="array" ref="AE7">IF(OR(H7&gt;H8,H7&gt;H9),1,0)</f>
        <v>0</v>
      </c>
      <c r="AF7" s="3" cm="1">
        <f t="array" ref="AF7">IF(OR(I7&gt;I8,I7&gt;I9),1,0)</f>
        <v>0</v>
      </c>
      <c r="AG7" s="3" cm="1">
        <f t="array" ref="AG7">IF(OR(J7&gt;J8,J7&gt;J9),1,0)</f>
        <v>0</v>
      </c>
      <c r="AH7" s="3" cm="1">
        <f t="array" ref="AH7">IF(OR(K7&gt;K8,K7&gt;K9),1,0)</f>
        <v>0</v>
      </c>
      <c r="AI7" s="3" cm="1">
        <f t="array" ref="AI7">IF(OR(L7&gt;L8,L7&gt;L9),1,0)</f>
        <v>0</v>
      </c>
      <c r="AJ7" s="3" cm="1">
        <f t="array" ref="AJ7">IF(OR(M7&gt;M8,M7&gt;M9),1,0)</f>
        <v>0</v>
      </c>
      <c r="AK7" s="3" cm="1">
        <f t="array" ref="AK7">IF(OR(N7&gt;N8,N7&gt;N9),1,0)</f>
        <v>0</v>
      </c>
      <c r="AL7" s="3" cm="1">
        <f t="array" ref="AL7">IF(OR(O7&gt;O8,O7&gt;O9),1,0)</f>
        <v>0</v>
      </c>
      <c r="AM7" s="3" cm="1">
        <f t="array" ref="AM7">IF(OR(P7&gt;P8,P7&gt;P9),1,0)</f>
        <v>0</v>
      </c>
      <c r="AN7" s="3" cm="1">
        <f t="array" ref="AN7">IF(OR(Q7&gt;Q8,Q7&gt;Q9),1,0)</f>
        <v>0</v>
      </c>
      <c r="AO7" s="3" cm="1">
        <f t="array" ref="AO7">IF(OR(S7&gt;S8,S7&gt;S9),1,0)</f>
        <v>0</v>
      </c>
      <c r="AP7" s="3" cm="1">
        <f t="array" ref="AP7">IF(OR(T7&gt;T8,T7&gt;T9),1,0)</f>
        <v>0</v>
      </c>
      <c r="AQ7" s="3" cm="1">
        <f t="array" ref="AQ7">IF(OR(U7&gt;U8,U7&gt;U9),1,0)</f>
        <v>0</v>
      </c>
      <c r="AR7" s="3" cm="1">
        <f t="array" ref="AR7">IF(OR(V7&gt;V8,V7&gt;V9),1,0)</f>
        <v>0</v>
      </c>
      <c r="AS7" s="4" cm="1">
        <f t="array" ref="AS7">IF(OR(V7&gt;V8,V7&gt;V9),1,0)</f>
        <v>0</v>
      </c>
      <c r="AT7" s="5"/>
      <c r="AU7" s="6"/>
      <c r="AV7" s="6" cm="1">
        <f t="array" ref="AV7">AU8</f>
        <v>0</v>
      </c>
      <c r="AW7" s="7" cm="1">
        <f t="array" ref="AW7">IF(ISERROR((C7/$AV$1)-1),0,((C7/$AV$1)-1))</f>
        <v>0</v>
      </c>
      <c r="AX7" s="8" cm="1">
        <f t="array" ref="AX7">IF(ISERROR((D7/$AV$1)-1),0,((D7/$AV$1)-1))</f>
        <v>0</v>
      </c>
      <c r="AY7" s="8" cm="1">
        <f t="array" ref="AY7">IF(ISERROR((E7/$AV$1)-1),0,((E7/$AV$1)-1))</f>
        <v>0</v>
      </c>
      <c r="AZ7" s="8" cm="1">
        <f t="array" ref="AZ7">IF(ISERROR((F7/$AV$1)-1),0,((F7/$AV$1)-1))</f>
        <v>0</v>
      </c>
      <c r="BA7" s="8" cm="1">
        <f t="array" ref="BA7">IF(ISERROR((G7/$AV$1)-1),0,((G7/$AV$1)-1))</f>
        <v>0</v>
      </c>
      <c r="BB7" s="8" cm="1">
        <f t="array" ref="BB7">IF(ISERROR((H7/$AV$1)-1),0,((H7/$AV$1)-1))</f>
        <v>0</v>
      </c>
      <c r="BC7" s="8" cm="1">
        <f t="array" ref="BC7">IF(ISERROR((I7/$AV$1)-1),0,((I7/$AV$1)-1))</f>
        <v>0</v>
      </c>
      <c r="BD7" s="8" cm="1">
        <f t="array" ref="BD7">IF(ISERROR((J7/$AV$1)-1),0,((J7/$AV$1)-1))</f>
        <v>0</v>
      </c>
      <c r="BE7" s="8" cm="1">
        <f t="array" ref="BE7">IF(ISERROR((K7/$AV$1)-1),0,((K7/$AV$1)-1))</f>
        <v>0</v>
      </c>
      <c r="BF7" s="8" cm="1">
        <f t="array" ref="BF7">IF(ISERROR((L7/$AV$1)-1),0,((L7/$AV$1)-1))</f>
        <v>0</v>
      </c>
      <c r="BG7" s="8" cm="1">
        <f t="array" ref="BG7">IF(ISERROR((M7/$AV$1)-1),0,((M7/$AV$1)-1))</f>
        <v>0</v>
      </c>
      <c r="BH7" s="8" cm="1">
        <f t="array" ref="BH7">IF(ISERROR((N7/$AV$1)-1),0,((N7/$AV$1)-1))</f>
        <v>0</v>
      </c>
      <c r="BI7" s="8" cm="1">
        <f t="array" ref="BI7">IF(ISERROR((O7/$AV$1)-1),0,((O7/$AV$1)-1))</f>
        <v>0</v>
      </c>
      <c r="BJ7" s="8" cm="1">
        <f t="array" ref="BJ7">IF(ISERROR((P7/$AV$1)-1),0,((P7/$AV$1)-1))</f>
        <v>0</v>
      </c>
      <c r="BK7" s="8" cm="1">
        <f t="array" ref="BK7">IF(ISERROR((Q7/$AV$1)-1),0,((Q7/$AV$1)-1))</f>
        <v>0</v>
      </c>
      <c r="BL7" s="8" cm="1">
        <f t="array" ref="BL7">IF(ISERROR((S7/$AV$1)-1),0,((S7/$AV$1)-1))</f>
        <v>0</v>
      </c>
      <c r="BM7" s="8" cm="1">
        <f t="array" ref="BM7">IF(ISERROR((T7/$AV$1)-1),0,((T7/$AV$1)-1))</f>
        <v>0</v>
      </c>
      <c r="BN7" s="8" cm="1">
        <f t="array" ref="BN7">IF(ISERROR((U7/$AV$1)-1),0,((U7/$AV$1)-1))</f>
        <v>0</v>
      </c>
      <c r="BO7" s="8" cm="1">
        <f t="array" ref="BO7">IF(ISERROR((V7/$AV$1)-1),0,((V7/$AV$1)-1))</f>
        <v>0</v>
      </c>
      <c r="BP7" s="8" cm="1">
        <f t="array" ref="BP7">IF(ISERROR((W7/$AV$1)-1),0,((W7/$AV$1)-1))</f>
        <v>0</v>
      </c>
    </row>
    <row r="8" spans="1:68" ht="12.75" customHeight="1" x14ac:dyDescent="0.2">
      <c r="A8" s="106"/>
      <c r="B8" s="75" t="s">
        <v>2</v>
      </c>
      <c r="C8" s="76" t="s">
        <v>73</v>
      </c>
      <c r="D8" s="76" t="s">
        <v>74</v>
      </c>
      <c r="E8" s="76" t="s">
        <v>73</v>
      </c>
      <c r="F8" s="76" t="s">
        <v>73</v>
      </c>
      <c r="G8" s="76" t="s">
        <v>73</v>
      </c>
      <c r="H8" s="76" t="s">
        <v>73</v>
      </c>
      <c r="I8" s="76" t="s">
        <v>73</v>
      </c>
      <c r="J8" s="76" t="s">
        <v>73</v>
      </c>
      <c r="K8" s="76" t="s">
        <v>73</v>
      </c>
      <c r="L8" s="76" t="s">
        <v>74</v>
      </c>
      <c r="M8" s="76" t="s">
        <v>73</v>
      </c>
      <c r="N8" s="76" t="s">
        <v>73</v>
      </c>
      <c r="O8" s="76" t="s">
        <v>73</v>
      </c>
      <c r="P8" s="76">
        <v>108.35</v>
      </c>
      <c r="Q8" s="76" t="s">
        <v>73</v>
      </c>
      <c r="R8" s="76" t="s">
        <v>73</v>
      </c>
      <c r="S8" s="76" t="s">
        <v>73</v>
      </c>
      <c r="T8" s="76" t="s">
        <v>73</v>
      </c>
      <c r="U8" s="76">
        <v>108</v>
      </c>
      <c r="V8" s="76" t="s">
        <v>73</v>
      </c>
      <c r="W8" s="77">
        <v>108.3</v>
      </c>
      <c r="X8" s="78">
        <v>108.3</v>
      </c>
      <c r="Y8" s="79">
        <v>0</v>
      </c>
      <c r="Z8" s="2"/>
      <c r="AA8" s="10" cm="1">
        <f t="array" ref="AA8">IF(OR(D8&lt;D7,D8&gt;D9),1,0)</f>
        <v>0</v>
      </c>
      <c r="AB8" s="10" cm="1">
        <f t="array" ref="AB8">IF(OR(E8&lt;E7,E8&gt;E9),1,0)</f>
        <v>0</v>
      </c>
      <c r="AC8" s="10" cm="1">
        <f t="array" ref="AC8">IF(OR(F8&lt;F7,F8&gt;F9),1,0)</f>
        <v>0</v>
      </c>
      <c r="AD8" s="10" cm="1">
        <f t="array" ref="AD8">IF(OR(G8&lt;G7,G8&gt;G9),1,0)</f>
        <v>0</v>
      </c>
      <c r="AE8" s="10" cm="1">
        <f t="array" ref="AE8">IF(OR(H8&lt;H7,H8&gt;H9),1,0)</f>
        <v>0</v>
      </c>
      <c r="AF8" s="10" cm="1">
        <f t="array" ref="AF8">IF(OR(I8&lt;I7,I8&gt;I9),1,0)</f>
        <v>0</v>
      </c>
      <c r="AG8" s="10" cm="1">
        <f t="array" ref="AG8">IF(OR(J8&lt;J7,J8&gt;J9),1,0)</f>
        <v>0</v>
      </c>
      <c r="AH8" s="10" cm="1">
        <f t="array" ref="AH8">IF(OR(K8&lt;K7,K8&gt;K9),1,0)</f>
        <v>0</v>
      </c>
      <c r="AI8" s="10" cm="1">
        <f t="array" ref="AI8">IF(OR(L8&lt;L7,L8&gt;L9),1,0)</f>
        <v>0</v>
      </c>
      <c r="AJ8" s="10" cm="1">
        <f t="array" ref="AJ8">IF(OR(M8&lt;M7,M8&gt;M9),1,0)</f>
        <v>0</v>
      </c>
      <c r="AK8" s="10" cm="1">
        <f t="array" ref="AK8">IF(OR(N8&lt;N7,N8&gt;N9),1,0)</f>
        <v>0</v>
      </c>
      <c r="AL8" s="10" cm="1">
        <f t="array" ref="AL8">IF(OR(O8&lt;O7,O8&gt;O9),1,0)</f>
        <v>0</v>
      </c>
      <c r="AM8" s="10" cm="1">
        <f t="array" ref="AM8">IF(OR(P8&lt;P7,P8&gt;P9),1,0)</f>
        <v>0</v>
      </c>
      <c r="AN8" s="10" cm="1">
        <f t="array" ref="AN8">IF(OR(Q8&lt;Q7,Q8&gt;Q9),1,0)</f>
        <v>0</v>
      </c>
      <c r="AO8" s="10" cm="1">
        <f t="array" ref="AO8">IF(OR(S8&lt;S7,S8&gt;S9),1,0)</f>
        <v>0</v>
      </c>
      <c r="AP8" s="10" cm="1">
        <f t="array" ref="AP8">IF(OR(T8&lt;T7,T8&gt;T9),1,0)</f>
        <v>0</v>
      </c>
      <c r="AQ8" s="10" cm="1">
        <f t="array" ref="AQ8">IF(OR(U8&lt;U7,U8&gt;U9),1,0)</f>
        <v>0</v>
      </c>
      <c r="AR8" s="10" cm="1">
        <f t="array" ref="AR8">IF(OR(V8&lt;V7,V8&gt;V9),1,0)</f>
        <v>0</v>
      </c>
      <c r="AS8" s="11" cm="1">
        <f t="array" ref="AS8">IF(OR(V8&lt;V7,V8&gt;V9),1,0)</f>
        <v>0</v>
      </c>
      <c r="AT8" s="5"/>
      <c r="AU8" s="6"/>
      <c r="AV8" s="6" cm="1">
        <f t="array" ref="AV8">AU8</f>
        <v>0</v>
      </c>
      <c r="AW8" s="7" cm="1">
        <f t="array" ref="AW8">IF(ISERROR((C8/$AV$2)-1),0,((C8/$AV$2)-1))</f>
        <v>0</v>
      </c>
      <c r="AX8" s="8" cm="1">
        <f t="array" ref="AX8">IF(ISERROR((D8/$AV$2)-1),0,((D8/$AV$2)-1))</f>
        <v>0</v>
      </c>
      <c r="AY8" s="8" cm="1">
        <f t="array" ref="AY8">IF(ISERROR((E8/$AV$2)-1),0,((E8/$AV$2)-1))</f>
        <v>0</v>
      </c>
      <c r="AZ8" s="8" cm="1">
        <f t="array" ref="AZ8">IF(ISERROR((F8/$AV$2)-1),0,((F8/$AV$2)-1))</f>
        <v>0</v>
      </c>
      <c r="BA8" s="8" cm="1">
        <f t="array" ref="BA8">IF(ISERROR((G8/$AV$2)-1),0,((G8/$AV$2)-1))</f>
        <v>0</v>
      </c>
      <c r="BB8" s="8" cm="1">
        <f t="array" ref="BB8">IF(ISERROR((H8/$AV$2)-1),0,((H8/$AV$2)-1))</f>
        <v>0</v>
      </c>
      <c r="BC8" s="8" cm="1">
        <f t="array" ref="BC8">IF(ISERROR((I8/$AV$2)-1),0,((I8/$AV$2)-1))</f>
        <v>0</v>
      </c>
      <c r="BD8" s="8" cm="1">
        <f t="array" ref="BD8">IF(ISERROR((J8/$AV$2)-1),0,((J8/$AV$2)-1))</f>
        <v>0</v>
      </c>
      <c r="BE8" s="8" cm="1">
        <f t="array" ref="BE8">IF(ISERROR((K8/$AV$2)-1),0,((K8/$AV$2)-1))</f>
        <v>0</v>
      </c>
      <c r="BF8" s="8" cm="1">
        <f t="array" ref="BF8">IF(ISERROR((L8/$AV$2)-1),0,((L8/$AV$2)-1))</f>
        <v>0</v>
      </c>
      <c r="BG8" s="8" cm="1">
        <f t="array" ref="BG8">IF(ISERROR((M8/$AV$2)-1),0,((M8/$AV$2)-1))</f>
        <v>0</v>
      </c>
      <c r="BH8" s="8" cm="1">
        <f t="array" ref="BH8">IF(ISERROR((N8/$AV$2)-1),0,((N8/$AV$2)-1))</f>
        <v>0</v>
      </c>
      <c r="BI8" s="8" cm="1">
        <f t="array" ref="BI8">IF(ISERROR((O8/$AV$2)-1),0,((O8/$AV$2)-1))</f>
        <v>0</v>
      </c>
      <c r="BJ8" s="8" cm="1">
        <f t="array" ref="BJ8">IF(ISERROR((P8/$AV$2)-1),0,((P8/$AV$2)-1))</f>
        <v>0</v>
      </c>
      <c r="BK8" s="8" cm="1">
        <f t="array" ref="BK8">IF(ISERROR((Q8/$AV$2)-1),0,((Q8/$AV$2)-1))</f>
        <v>0</v>
      </c>
      <c r="BL8" s="8" cm="1">
        <f t="array" ref="BL8">IF(ISERROR((S8/$AV$2)-1),0,((S8/$AV$2)-1))</f>
        <v>0</v>
      </c>
      <c r="BM8" s="8" cm="1">
        <f t="array" ref="BM8">IF(ISERROR((T8/$AV$2)-1),0,((T8/$AV$2)-1))</f>
        <v>0</v>
      </c>
      <c r="BN8" s="8" cm="1">
        <f t="array" ref="BN8">IF(ISERROR((U8/$AV$2)-1),0,((U8/$AV$2)-1))</f>
        <v>0</v>
      </c>
      <c r="BO8" s="8" cm="1">
        <f t="array" ref="BO8">IF(ISERROR((V8/$AV$2)-1),0,((V8/$AV$2)-1))</f>
        <v>0</v>
      </c>
      <c r="BP8" s="8" cm="1">
        <f t="array" ref="BP8">IF(ISERROR((W8/$AV$2)-1),0,((W8/$AV$2)-1))</f>
        <v>0</v>
      </c>
    </row>
    <row r="9" spans="1:68" ht="13.5" customHeight="1" thickBot="1" x14ac:dyDescent="0.25">
      <c r="A9" s="107"/>
      <c r="B9" s="80" t="s">
        <v>3</v>
      </c>
      <c r="C9" s="81" t="s">
        <v>73</v>
      </c>
      <c r="D9" s="81" t="s">
        <v>74</v>
      </c>
      <c r="E9" s="81" t="s">
        <v>73</v>
      </c>
      <c r="F9" s="81" t="s">
        <v>73</v>
      </c>
      <c r="G9" s="81" t="s">
        <v>73</v>
      </c>
      <c r="H9" s="81" t="s">
        <v>73</v>
      </c>
      <c r="I9" s="81" t="s">
        <v>73</v>
      </c>
      <c r="J9" s="81" t="s">
        <v>73</v>
      </c>
      <c r="K9" s="81" t="s">
        <v>73</v>
      </c>
      <c r="L9" s="81" t="s">
        <v>74</v>
      </c>
      <c r="M9" s="81" t="s">
        <v>73</v>
      </c>
      <c r="N9" s="81" t="s">
        <v>73</v>
      </c>
      <c r="O9" s="81" t="s">
        <v>73</v>
      </c>
      <c r="P9" s="81">
        <v>108.35</v>
      </c>
      <c r="Q9" s="81" t="s">
        <v>73</v>
      </c>
      <c r="R9" s="81" t="s">
        <v>73</v>
      </c>
      <c r="S9" s="81" t="s">
        <v>73</v>
      </c>
      <c r="T9" s="81" t="s">
        <v>73</v>
      </c>
      <c r="U9" s="81">
        <v>110</v>
      </c>
      <c r="V9" s="81" t="s">
        <v>73</v>
      </c>
      <c r="W9" s="82"/>
      <c r="X9" s="83"/>
      <c r="Y9" s="84"/>
      <c r="Z9" s="2"/>
      <c r="AA9" s="12" cm="1">
        <f t="array" ref="AA9">IF(OR(D9&lt;D7,D9&lt;D8),1,0)</f>
        <v>0</v>
      </c>
      <c r="AB9" s="12" cm="1">
        <f t="array" ref="AB9">IF(OR(E9&lt;E7,E9&lt;E8),1,0)</f>
        <v>0</v>
      </c>
      <c r="AC9" s="12" cm="1">
        <f t="array" ref="AC9">IF(OR(F9&lt;F7,F9&lt;F8),1,0)</f>
        <v>0</v>
      </c>
      <c r="AD9" s="12" cm="1">
        <f t="array" ref="AD9">IF(OR(G9&lt;G7,G9&lt;G8),1,0)</f>
        <v>0</v>
      </c>
      <c r="AE9" s="12" cm="1">
        <f t="array" ref="AE9">IF(OR(H9&lt;H7,H9&lt;H8),1,0)</f>
        <v>0</v>
      </c>
      <c r="AF9" s="12" cm="1">
        <f t="array" ref="AF9">IF(OR(I9&lt;I7,I9&lt;I8),1,0)</f>
        <v>0</v>
      </c>
      <c r="AG9" s="12" cm="1">
        <f t="array" ref="AG9">IF(OR(J9&lt;J7,J9&lt;J8),1,0)</f>
        <v>0</v>
      </c>
      <c r="AH9" s="12" cm="1">
        <f t="array" ref="AH9">IF(OR(K9&lt;K7,K9&lt;K8),1,0)</f>
        <v>0</v>
      </c>
      <c r="AI9" s="12" cm="1">
        <f t="array" ref="AI9">IF(OR(L9&lt;L7,L9&lt;L8),1,0)</f>
        <v>0</v>
      </c>
      <c r="AJ9" s="12" cm="1">
        <f t="array" ref="AJ9">IF(OR(M9&lt;M7,M9&lt;M8),1,0)</f>
        <v>0</v>
      </c>
      <c r="AK9" s="12" cm="1">
        <f t="array" ref="AK9">IF(OR(N9&lt;N7,N9&lt;N8),1,0)</f>
        <v>0</v>
      </c>
      <c r="AL9" s="12" cm="1">
        <f t="array" ref="AL9">IF(OR(O9&lt;O7,O9&lt;O8),1,0)</f>
        <v>0</v>
      </c>
      <c r="AM9" s="12" cm="1">
        <f t="array" ref="AM9">IF(OR(P9&lt;P7,P9&lt;P8),1,0)</f>
        <v>0</v>
      </c>
      <c r="AN9" s="12" cm="1">
        <f t="array" ref="AN9">IF(OR(Q9&lt;Q7,Q9&lt;Q8),1,0)</f>
        <v>0</v>
      </c>
      <c r="AO9" s="12" cm="1">
        <f t="array" ref="AO9">IF(OR(S9&lt;S7,S9&lt;S8),1,0)</f>
        <v>0</v>
      </c>
      <c r="AP9" s="12" cm="1">
        <f t="array" ref="AP9">IF(OR(T9&lt;T7,T9&lt;T8),1,0)</f>
        <v>0</v>
      </c>
      <c r="AQ9" s="12" cm="1">
        <f t="array" ref="AQ9">IF(OR(U9&lt;U7,U9&lt;U8),1,0)</f>
        <v>0</v>
      </c>
      <c r="AR9" s="12" cm="1">
        <f t="array" ref="AR9">IF(OR(V9&lt;V7,V9&lt;V8),1,0)</f>
        <v>0</v>
      </c>
      <c r="AS9" s="13" cm="1">
        <f t="array" ref="AS9">IF(OR(V9&lt;V7,V9&lt;V8),1,0)</f>
        <v>0</v>
      </c>
      <c r="AT9" s="5"/>
      <c r="AU9" s="6"/>
      <c r="AV9" s="6" cm="1">
        <f t="array" ref="AV9">AU8</f>
        <v>0</v>
      </c>
      <c r="AW9" s="7" cm="1">
        <f t="array" ref="AW9">IF(ISERROR((C9/$AV$3)-1),0,((C9/$AV$3)-1))</f>
        <v>0</v>
      </c>
      <c r="AX9" s="8" cm="1">
        <f t="array" ref="AX9">IF(ISERROR((D9/$AV$3)-1),0,((D9/$AV$3)-1))</f>
        <v>0</v>
      </c>
      <c r="AY9" s="8" cm="1">
        <f t="array" ref="AY9">IF(ISERROR((E9/$AV$3)-1),0,((E9/$AV$3)-1))</f>
        <v>0</v>
      </c>
      <c r="AZ9" s="8" cm="1">
        <f t="array" ref="AZ9">IF(ISERROR((F9/$AV$3)-1),0,((F9/$AV$3)-1))</f>
        <v>0</v>
      </c>
      <c r="BA9" s="8" cm="1">
        <f t="array" ref="BA9">IF(ISERROR((G9/$AV$3)-1),0,((G9/$AV$3)-1))</f>
        <v>0</v>
      </c>
      <c r="BB9" s="8" cm="1">
        <f t="array" ref="BB9">IF(ISERROR((H9/$AV$3)-1),0,((H9/$AV$3)-1))</f>
        <v>0</v>
      </c>
      <c r="BC9" s="8" cm="1">
        <f t="array" ref="BC9">IF(ISERROR((I9/$AV$3)-1),0,((I9/$AV$3)-1))</f>
        <v>0</v>
      </c>
      <c r="BD9" s="8" cm="1">
        <f t="array" ref="BD9">IF(ISERROR((J9/$AV$3)-1),0,((J9/$AV$3)-1))</f>
        <v>0</v>
      </c>
      <c r="BE9" s="8" cm="1">
        <f t="array" ref="BE9">IF(ISERROR((K9/$AV$3)-1),0,((K9/$AV$3)-1))</f>
        <v>0</v>
      </c>
      <c r="BF9" s="8" cm="1">
        <f t="array" ref="BF9">IF(ISERROR((L9/$AV$3)-1),0,((L9/$AV$3)-1))</f>
        <v>0</v>
      </c>
      <c r="BG9" s="8" cm="1">
        <f t="array" ref="BG9">IF(ISERROR((M9/$AV$3)-1),0,((M9/$AV$3)-1))</f>
        <v>0</v>
      </c>
      <c r="BH9" s="8" cm="1">
        <f t="array" ref="BH9">IF(ISERROR((N9/$AV$3)-1),0,((N9/$AV$3)-1))</f>
        <v>0</v>
      </c>
      <c r="BI9" s="8" cm="1">
        <f t="array" ref="BI9">IF(ISERROR((O9/$AV$3)-1),0,((O9/$AV$3)-1))</f>
        <v>0</v>
      </c>
      <c r="BJ9" s="8" cm="1">
        <f t="array" ref="BJ9">IF(ISERROR((P9/$AV$3)-1),0,((P9/$AV$3)-1))</f>
        <v>0</v>
      </c>
      <c r="BK9" s="8" cm="1">
        <f t="array" ref="BK9">IF(ISERROR((Q9/$AV$3)-1),0,((Q9/$AV$3)-1))</f>
        <v>0</v>
      </c>
      <c r="BL9" s="8" cm="1">
        <f t="array" ref="BL9">IF(ISERROR((S9/$AV$3)-1),0,((S9/$AV$3)-1))</f>
        <v>0</v>
      </c>
      <c r="BM9" s="8" cm="1">
        <f t="array" ref="BM9">IF(ISERROR((T9/$AV$3)-1),0,((T9/$AV$3)-1))</f>
        <v>0</v>
      </c>
      <c r="BN9" s="8" cm="1">
        <f t="array" ref="BN9">IF(ISERROR((U9/$AV$3)-1),0,((U9/$AV$3)-1))</f>
        <v>0</v>
      </c>
      <c r="BO9" s="8" cm="1">
        <f t="array" ref="BO9">IF(ISERROR((V9/$AV$3)-1),0,((V9/$AV$3)-1))</f>
        <v>0</v>
      </c>
      <c r="BP9" s="8" cm="1">
        <f t="array" ref="BP9">IF(ISERROR((W9/$AV$3)-1),0,((W9/$AV$3)-1))</f>
        <v>0</v>
      </c>
    </row>
    <row r="10" spans="1:68" ht="28.15" customHeight="1" x14ac:dyDescent="0.2">
      <c r="A10" s="108" t="s">
        <v>6</v>
      </c>
      <c r="B10" s="85" t="s">
        <v>0</v>
      </c>
      <c r="C10" s="86">
        <v>22</v>
      </c>
      <c r="D10" s="86">
        <v>23.16</v>
      </c>
      <c r="E10" s="86" t="s">
        <v>73</v>
      </c>
      <c r="F10" s="86">
        <v>22</v>
      </c>
      <c r="G10" s="86" t="s">
        <v>73</v>
      </c>
      <c r="H10" s="86" t="s">
        <v>73</v>
      </c>
      <c r="I10" s="86" t="s">
        <v>73</v>
      </c>
      <c r="J10" s="86" t="s">
        <v>73</v>
      </c>
      <c r="K10" s="86" t="s">
        <v>75</v>
      </c>
      <c r="L10" s="86">
        <v>21</v>
      </c>
      <c r="M10" s="86" t="s">
        <v>73</v>
      </c>
      <c r="N10" s="86">
        <v>22</v>
      </c>
      <c r="O10" s="86">
        <v>21.9</v>
      </c>
      <c r="P10" s="86">
        <v>22</v>
      </c>
      <c r="Q10" s="86" t="s">
        <v>73</v>
      </c>
      <c r="R10" s="86" t="s">
        <v>73</v>
      </c>
      <c r="S10" s="86" t="s">
        <v>73</v>
      </c>
      <c r="T10" s="86">
        <v>23.17</v>
      </c>
      <c r="U10" s="86">
        <v>19.5</v>
      </c>
      <c r="V10" s="86" t="s">
        <v>73</v>
      </c>
      <c r="W10" s="87"/>
      <c r="X10" s="88"/>
      <c r="Y10" s="89"/>
      <c r="Z10" s="2"/>
      <c r="AA10" s="3" cm="1">
        <f t="array" ref="AA10">IF(OR(D10&gt;D11,D10&gt;D12),1,0)</f>
        <v>0</v>
      </c>
      <c r="AB10" s="3" cm="1">
        <f t="array" ref="AB10">IF(OR(E10&gt;E11,E10&gt;E12),1,0)</f>
        <v>0</v>
      </c>
      <c r="AC10" s="3" cm="1">
        <f t="array" ref="AC10">IF(OR(F10&gt;F11,F10&gt;F12),1,0)</f>
        <v>0</v>
      </c>
      <c r="AD10" s="3" cm="1">
        <f t="array" ref="AD10">IF(OR(G10&gt;G11,G10&gt;G12),1,0)</f>
        <v>0</v>
      </c>
      <c r="AE10" s="3" cm="1">
        <f t="array" ref="AE10">IF(OR(H10&gt;H11,H10&gt;H12),1,0)</f>
        <v>0</v>
      </c>
      <c r="AF10" s="3" cm="1">
        <f t="array" ref="AF10">IF(OR(I10&gt;I11,I10&gt;I12),1,0)</f>
        <v>0</v>
      </c>
      <c r="AG10" s="3" cm="1">
        <f t="array" ref="AG10">IF(OR(J10&gt;J11,J10&gt;J12),1,0)</f>
        <v>0</v>
      </c>
      <c r="AH10" s="3" cm="1">
        <f t="array" ref="AH10">IF(OR(K10&gt;K11,K10&gt;K12),1,0)</f>
        <v>0</v>
      </c>
      <c r="AI10" s="3" cm="1">
        <f t="array" ref="AI10">IF(OR(L10&gt;L11,L10&gt;L12),1,0)</f>
        <v>0</v>
      </c>
      <c r="AJ10" s="3" cm="1">
        <f t="array" ref="AJ10">IF(OR(M10&gt;M11,M10&gt;M12),1,0)</f>
        <v>0</v>
      </c>
      <c r="AK10" s="3" cm="1">
        <f t="array" ref="AK10">IF(OR(N10&gt;N11,N10&gt;N12),1,0)</f>
        <v>0</v>
      </c>
      <c r="AL10" s="3" cm="1">
        <f t="array" ref="AL10">IF(OR(O10&gt;O11,O10&gt;O12),1,0)</f>
        <v>0</v>
      </c>
      <c r="AM10" s="3" cm="1">
        <f t="array" ref="AM10">IF(OR(P10&gt;P11,P10&gt;P12),1,0)</f>
        <v>0</v>
      </c>
      <c r="AN10" s="3" cm="1">
        <f t="array" ref="AN10">IF(OR(Q10&gt;Q11,Q10&gt;Q12),1,0)</f>
        <v>0</v>
      </c>
      <c r="AO10" s="3" cm="1">
        <f t="array" ref="AO10">IF(OR(S10&gt;S11,S10&gt;S12),1,0)</f>
        <v>0</v>
      </c>
      <c r="AP10" s="3" cm="1">
        <f t="array" ref="AP10">IF(OR(T10&gt;T11,T10&gt;T12),1,0)</f>
        <v>0</v>
      </c>
      <c r="AQ10" s="3" cm="1">
        <f t="array" ref="AQ10">IF(OR(U10&gt;U11,U10&gt;U12),1,0)</f>
        <v>0</v>
      </c>
      <c r="AR10" s="3" cm="1">
        <f t="array" ref="AR10">IF(OR(V10&gt;V11,V10&gt;V12),1,0)</f>
        <v>0</v>
      </c>
      <c r="AS10" s="4" cm="1">
        <f t="array" ref="AS10">IF(OR(V10&gt;V11,V10&gt;V12),1,0)</f>
        <v>0</v>
      </c>
      <c r="AT10" s="5"/>
      <c r="AU10" s="6"/>
      <c r="AV10" s="6" cm="1">
        <f t="array" ref="AV10">AU11</f>
        <v>0</v>
      </c>
      <c r="AW10" s="7" cm="1">
        <f t="array" ref="AW10">IF(ISERROR((C10/$AV$1)-1),0,((C10/$AV$1)-1))</f>
        <v>0</v>
      </c>
      <c r="AX10" s="8" cm="1">
        <f t="array" ref="AX10">IF(ISERROR((D10/$AV$1)-1),0,((D10/$AV$1)-1))</f>
        <v>0</v>
      </c>
      <c r="AY10" s="8" cm="1">
        <f t="array" ref="AY10">IF(ISERROR((E10/$AV$1)-1),0,((E10/$AV$1)-1))</f>
        <v>0</v>
      </c>
      <c r="AZ10" s="8" cm="1">
        <f t="array" ref="AZ10">IF(ISERROR((F10/$AV$1)-1),0,((F10/$AV$1)-1))</f>
        <v>0</v>
      </c>
      <c r="BA10" s="8" cm="1">
        <f t="array" ref="BA10">IF(ISERROR((G10/$AV$1)-1),0,((G10/$AV$1)-1))</f>
        <v>0</v>
      </c>
      <c r="BB10" s="8" cm="1">
        <f t="array" ref="BB10">IF(ISERROR((H10/$AV$1)-1),0,((H10/$AV$1)-1))</f>
        <v>0</v>
      </c>
      <c r="BC10" s="8" cm="1">
        <f t="array" ref="BC10">IF(ISERROR((I10/$AV$1)-1),0,((I10/$AV$1)-1))</f>
        <v>0</v>
      </c>
      <c r="BD10" s="8" cm="1">
        <f t="array" ref="BD10">IF(ISERROR((J10/$AV$1)-1),0,((J10/$AV$1)-1))</f>
        <v>0</v>
      </c>
      <c r="BE10" s="8" cm="1">
        <f t="array" ref="BE10">IF(ISERROR((K10/$AV$1)-1),0,((K10/$AV$1)-1))</f>
        <v>0</v>
      </c>
      <c r="BF10" s="8" cm="1">
        <f t="array" ref="BF10">IF(ISERROR((L10/$AV$1)-1),0,((L10/$AV$1)-1))</f>
        <v>0</v>
      </c>
      <c r="BG10" s="8" cm="1">
        <f t="array" ref="BG10">IF(ISERROR((M10/$AV$1)-1),0,((M10/$AV$1)-1))</f>
        <v>0</v>
      </c>
      <c r="BH10" s="8" cm="1">
        <f t="array" ref="BH10">IF(ISERROR((N10/$AV$1)-1),0,((N10/$AV$1)-1))</f>
        <v>0</v>
      </c>
      <c r="BI10" s="8" cm="1">
        <f t="array" ref="BI10">IF(ISERROR((O10/$AV$1)-1),0,((O10/$AV$1)-1))</f>
        <v>0</v>
      </c>
      <c r="BJ10" s="8" cm="1">
        <f t="array" ref="BJ10">IF(ISERROR((P10/$AV$1)-1),0,((P10/$AV$1)-1))</f>
        <v>0</v>
      </c>
      <c r="BK10" s="8" cm="1">
        <f t="array" ref="BK10">IF(ISERROR((Q10/$AV$1)-1),0,((Q10/$AV$1)-1))</f>
        <v>0</v>
      </c>
      <c r="BL10" s="8" cm="1">
        <f t="array" ref="BL10">IF(ISERROR((S10/$AV$1)-1),0,((S10/$AV$1)-1))</f>
        <v>0</v>
      </c>
      <c r="BM10" s="8" cm="1">
        <f t="array" ref="BM10">IF(ISERROR((T10/$AV$1)-1),0,((T10/$AV$1)-1))</f>
        <v>0</v>
      </c>
      <c r="BN10" s="8" cm="1">
        <f t="array" ref="BN10">IF(ISERROR((U10/$AV$1)-1),0,((U10/$AV$1)-1))</f>
        <v>0</v>
      </c>
      <c r="BO10" s="8" cm="1">
        <f t="array" ref="BO10">IF(ISERROR((V10/$AV$1)-1),0,((V10/$AV$1)-1))</f>
        <v>0</v>
      </c>
      <c r="BP10" s="8" cm="1">
        <f t="array" ref="BP10">IF(ISERROR((W10/$AV$1)-1),0,((W10/$AV$1)-1))</f>
        <v>0</v>
      </c>
    </row>
    <row r="11" spans="1:68" ht="12.75" customHeight="1" x14ac:dyDescent="0.2">
      <c r="A11" s="109"/>
      <c r="B11" s="85" t="s">
        <v>2</v>
      </c>
      <c r="C11" s="86">
        <v>22.83</v>
      </c>
      <c r="D11" s="86">
        <v>23.16</v>
      </c>
      <c r="E11" s="86" t="s">
        <v>73</v>
      </c>
      <c r="F11" s="86">
        <v>22.25</v>
      </c>
      <c r="G11" s="86" t="s">
        <v>73</v>
      </c>
      <c r="H11" s="86" t="s">
        <v>73</v>
      </c>
      <c r="I11" s="86" t="s">
        <v>73</v>
      </c>
      <c r="J11" s="86" t="s">
        <v>73</v>
      </c>
      <c r="K11" s="86" t="s">
        <v>75</v>
      </c>
      <c r="L11" s="86">
        <v>21.79</v>
      </c>
      <c r="M11" s="86" t="s">
        <v>73</v>
      </c>
      <c r="N11" s="86">
        <v>22.25</v>
      </c>
      <c r="O11" s="86">
        <v>21.9</v>
      </c>
      <c r="P11" s="86">
        <v>22</v>
      </c>
      <c r="Q11" s="86" t="s">
        <v>73</v>
      </c>
      <c r="R11" s="86" t="s">
        <v>73</v>
      </c>
      <c r="S11" s="86" t="s">
        <v>73</v>
      </c>
      <c r="T11" s="86">
        <v>23.17</v>
      </c>
      <c r="U11" s="86">
        <v>22.33</v>
      </c>
      <c r="V11" s="86" t="s">
        <v>73</v>
      </c>
      <c r="W11" s="87">
        <v>22.02</v>
      </c>
      <c r="X11" s="88">
        <v>22.1</v>
      </c>
      <c r="Y11" s="89">
        <v>-0.36</v>
      </c>
      <c r="Z11" s="2"/>
      <c r="AA11" s="10" cm="1">
        <f t="array" ref="AA11">IF(OR(D11&lt;D10,D11&gt;D12),1,0)</f>
        <v>0</v>
      </c>
      <c r="AB11" s="10" cm="1">
        <f t="array" ref="AB11">IF(OR(E11&lt;E10,E11&gt;E12),1,0)</f>
        <v>0</v>
      </c>
      <c r="AC11" s="10" cm="1">
        <f t="array" ref="AC11">IF(OR(F11&lt;F10,F11&gt;F12),1,0)</f>
        <v>0</v>
      </c>
      <c r="AD11" s="10" cm="1">
        <f t="array" ref="AD11">IF(OR(G11&lt;G10,G11&gt;G12),1,0)</f>
        <v>0</v>
      </c>
      <c r="AE11" s="10" cm="1">
        <f t="array" ref="AE11">IF(OR(H11&lt;H10,H11&gt;H12),1,0)</f>
        <v>0</v>
      </c>
      <c r="AF11" s="10" cm="1">
        <f t="array" ref="AF11">IF(OR(I11&lt;I10,I11&gt;I12),1,0)</f>
        <v>0</v>
      </c>
      <c r="AG11" s="10" cm="1">
        <f t="array" ref="AG11">IF(OR(J11&lt;J10,J11&gt;J12),1,0)</f>
        <v>0</v>
      </c>
      <c r="AH11" s="10" cm="1">
        <f t="array" ref="AH11">IF(OR(K11&lt;K10,K11&gt;K12),1,0)</f>
        <v>0</v>
      </c>
      <c r="AI11" s="10" cm="1">
        <f t="array" ref="AI11">IF(OR(L11&lt;L10,L11&gt;L12),1,0)</f>
        <v>0</v>
      </c>
      <c r="AJ11" s="10" cm="1">
        <f t="array" ref="AJ11">IF(OR(M11&lt;M10,M11&gt;M12),1,0)</f>
        <v>0</v>
      </c>
      <c r="AK11" s="10" cm="1">
        <f t="array" ref="AK11">IF(OR(N11&lt;N10,N11&gt;N12),1,0)</f>
        <v>0</v>
      </c>
      <c r="AL11" s="10" cm="1">
        <f t="array" ref="AL11">IF(OR(O11&lt;O10,O11&gt;O12),1,0)</f>
        <v>0</v>
      </c>
      <c r="AM11" s="10" cm="1">
        <f t="array" ref="AM11">IF(OR(P11&lt;P10,P11&gt;P12),1,0)</f>
        <v>0</v>
      </c>
      <c r="AN11" s="10" cm="1">
        <f t="array" ref="AN11">IF(OR(Q11&lt;Q10,Q11&gt;Q12),1,0)</f>
        <v>0</v>
      </c>
      <c r="AO11" s="10" cm="1">
        <f t="array" ref="AO11">IF(OR(S11&lt;S10,S11&gt;S12),1,0)</f>
        <v>0</v>
      </c>
      <c r="AP11" s="10" cm="1">
        <f t="array" ref="AP11">IF(OR(T11&lt;T10,T11&gt;T12),1,0)</f>
        <v>0</v>
      </c>
      <c r="AQ11" s="10" cm="1">
        <f t="array" ref="AQ11">IF(OR(U11&lt;U10,U11&gt;U12),1,0)</f>
        <v>0</v>
      </c>
      <c r="AR11" s="10" cm="1">
        <f t="array" ref="AR11">IF(OR(V11&lt;V10,V11&gt;V12),1,0)</f>
        <v>0</v>
      </c>
      <c r="AS11" s="11" cm="1">
        <f t="array" ref="AS11">IF(OR(V11&lt;V10,V11&gt;V12),1,0)</f>
        <v>0</v>
      </c>
      <c r="AT11" s="5"/>
      <c r="AU11" s="6"/>
      <c r="AV11" s="6" cm="1">
        <f t="array" ref="AV11">AU11</f>
        <v>0</v>
      </c>
      <c r="AW11" s="7" cm="1">
        <f t="array" ref="AW11">IF(ISERROR((C11/$AV$2)-1),0,((C11/$AV$2)-1))</f>
        <v>0</v>
      </c>
      <c r="AX11" s="8" cm="1">
        <f t="array" ref="AX11">IF(ISERROR((D11/$AV$2)-1),0,((D11/$AV$2)-1))</f>
        <v>0</v>
      </c>
      <c r="AY11" s="8" cm="1">
        <f t="array" ref="AY11">IF(ISERROR((E11/$AV$2)-1),0,((E11/$AV$2)-1))</f>
        <v>0</v>
      </c>
      <c r="AZ11" s="8" cm="1">
        <f t="array" ref="AZ11">IF(ISERROR((F11/$AV$2)-1),0,((F11/$AV$2)-1))</f>
        <v>0</v>
      </c>
      <c r="BA11" s="8" cm="1">
        <f t="array" ref="BA11">IF(ISERROR((G11/$AV$2)-1),0,((G11/$AV$2)-1))</f>
        <v>0</v>
      </c>
      <c r="BB11" s="8" cm="1">
        <f t="array" ref="BB11">IF(ISERROR((H11/$AV$2)-1),0,((H11/$AV$2)-1))</f>
        <v>0</v>
      </c>
      <c r="BC11" s="8" cm="1">
        <f t="array" ref="BC11">IF(ISERROR((I11/$AV$2)-1),0,((I11/$AV$2)-1))</f>
        <v>0</v>
      </c>
      <c r="BD11" s="8" cm="1">
        <f t="array" ref="BD11">IF(ISERROR((J11/$AV$2)-1),0,((J11/$AV$2)-1))</f>
        <v>0</v>
      </c>
      <c r="BE11" s="8" cm="1">
        <f t="array" ref="BE11">IF(ISERROR((K11/$AV$2)-1),0,((K11/$AV$2)-1))</f>
        <v>0</v>
      </c>
      <c r="BF11" s="8" cm="1">
        <f t="array" ref="BF11">IF(ISERROR((L11/$AV$2)-1),0,((L11/$AV$2)-1))</f>
        <v>0</v>
      </c>
      <c r="BG11" s="8" cm="1">
        <f t="array" ref="BG11">IF(ISERROR((M11/$AV$2)-1),0,((M11/$AV$2)-1))</f>
        <v>0</v>
      </c>
      <c r="BH11" s="8" cm="1">
        <f t="array" ref="BH11">IF(ISERROR((N11/$AV$2)-1),0,((N11/$AV$2)-1))</f>
        <v>0</v>
      </c>
      <c r="BI11" s="8" cm="1">
        <f t="array" ref="BI11">IF(ISERROR((O11/$AV$2)-1),0,((O11/$AV$2)-1))</f>
        <v>0</v>
      </c>
      <c r="BJ11" s="8" cm="1">
        <f t="array" ref="BJ11">IF(ISERROR((P11/$AV$2)-1),0,((P11/$AV$2)-1))</f>
        <v>0</v>
      </c>
      <c r="BK11" s="8" cm="1">
        <f t="array" ref="BK11">IF(ISERROR((Q11/$AV$2)-1),0,((Q11/$AV$2)-1))</f>
        <v>0</v>
      </c>
      <c r="BL11" s="8" cm="1">
        <f t="array" ref="BL11">IF(ISERROR((S11/$AV$2)-1),0,((S11/$AV$2)-1))</f>
        <v>0</v>
      </c>
      <c r="BM11" s="8" cm="1">
        <f t="array" ref="BM11">IF(ISERROR((T11/$AV$2)-1),0,((T11/$AV$2)-1))</f>
        <v>0</v>
      </c>
      <c r="BN11" s="8" cm="1">
        <f t="array" ref="BN11">IF(ISERROR((U11/$AV$2)-1),0,((U11/$AV$2)-1))</f>
        <v>0</v>
      </c>
      <c r="BO11" s="8" cm="1">
        <f t="array" ref="BO11">IF(ISERROR((V11/$AV$2)-1),0,((V11/$AV$2)-1))</f>
        <v>0</v>
      </c>
      <c r="BP11" s="8" cm="1">
        <f t="array" ref="BP11">IF(ISERROR((W11/$AV$2)-1),0,((W11/$AV$2)-1))</f>
        <v>0</v>
      </c>
    </row>
    <row r="12" spans="1:68" ht="13.5" customHeight="1" thickBot="1" x14ac:dyDescent="0.25">
      <c r="A12" s="110"/>
      <c r="B12" s="90" t="s">
        <v>3</v>
      </c>
      <c r="C12" s="91">
        <v>23.15</v>
      </c>
      <c r="D12" s="91">
        <v>23.16</v>
      </c>
      <c r="E12" s="91" t="s">
        <v>73</v>
      </c>
      <c r="F12" s="91">
        <v>22.35</v>
      </c>
      <c r="G12" s="91" t="s">
        <v>73</v>
      </c>
      <c r="H12" s="91" t="s">
        <v>73</v>
      </c>
      <c r="I12" s="91" t="s">
        <v>73</v>
      </c>
      <c r="J12" s="91" t="s">
        <v>73</v>
      </c>
      <c r="K12" s="91" t="s">
        <v>75</v>
      </c>
      <c r="L12" s="91">
        <v>23.8</v>
      </c>
      <c r="M12" s="91" t="s">
        <v>73</v>
      </c>
      <c r="N12" s="91">
        <v>23.16</v>
      </c>
      <c r="O12" s="91">
        <v>22.35</v>
      </c>
      <c r="P12" s="91">
        <v>22</v>
      </c>
      <c r="Q12" s="91" t="s">
        <v>73</v>
      </c>
      <c r="R12" s="91" t="s">
        <v>73</v>
      </c>
      <c r="S12" s="91" t="s">
        <v>73</v>
      </c>
      <c r="T12" s="91">
        <v>23.17</v>
      </c>
      <c r="U12" s="91">
        <v>25</v>
      </c>
      <c r="V12" s="91" t="s">
        <v>73</v>
      </c>
      <c r="W12" s="92"/>
      <c r="X12" s="93"/>
      <c r="Y12" s="94"/>
      <c r="Z12" s="2"/>
      <c r="AA12" s="12" cm="1">
        <f t="array" ref="AA12">IF(OR(D12&lt;D10,D12&lt;D11),1,0)</f>
        <v>0</v>
      </c>
      <c r="AB12" s="12" cm="1">
        <f t="array" ref="AB12">IF(OR(E12&lt;E10,E12&lt;E11),1,0)</f>
        <v>0</v>
      </c>
      <c r="AC12" s="12" cm="1">
        <f t="array" ref="AC12">IF(OR(F12&lt;F10,F12&lt;F11),1,0)</f>
        <v>0</v>
      </c>
      <c r="AD12" s="12" cm="1">
        <f t="array" ref="AD12">IF(OR(G12&lt;G10,G12&lt;G11),1,0)</f>
        <v>0</v>
      </c>
      <c r="AE12" s="12" cm="1">
        <f t="array" ref="AE12">IF(OR(H12&lt;H10,H12&lt;H11),1,0)</f>
        <v>0</v>
      </c>
      <c r="AF12" s="12" cm="1">
        <f t="array" ref="AF12">IF(OR(I12&lt;I10,I12&lt;I11),1,0)</f>
        <v>0</v>
      </c>
      <c r="AG12" s="12" cm="1">
        <f t="array" ref="AG12">IF(OR(J12&lt;J10,J12&lt;J11),1,0)</f>
        <v>0</v>
      </c>
      <c r="AH12" s="12" cm="1">
        <f t="array" ref="AH12">IF(OR(K12&lt;K10,K12&lt;K11),1,0)</f>
        <v>0</v>
      </c>
      <c r="AI12" s="12" cm="1">
        <f t="array" ref="AI12">IF(OR(L12&lt;L10,L12&lt;L11),1,0)</f>
        <v>0</v>
      </c>
      <c r="AJ12" s="12" cm="1">
        <f t="array" ref="AJ12">IF(OR(M12&lt;M10,M12&lt;M11),1,0)</f>
        <v>0</v>
      </c>
      <c r="AK12" s="12" cm="1">
        <f t="array" ref="AK12">IF(OR(N12&lt;N10,N12&lt;N11),1,0)</f>
        <v>0</v>
      </c>
      <c r="AL12" s="12" cm="1">
        <f t="array" ref="AL12">IF(OR(O12&lt;O10,O12&lt;O11),1,0)</f>
        <v>0</v>
      </c>
      <c r="AM12" s="12" cm="1">
        <f t="array" ref="AM12">IF(OR(P12&lt;P10,P12&lt;P11),1,0)</f>
        <v>0</v>
      </c>
      <c r="AN12" s="12" cm="1">
        <f t="array" ref="AN12">IF(OR(Q12&lt;Q10,Q12&lt;Q11),1,0)</f>
        <v>0</v>
      </c>
      <c r="AO12" s="12" cm="1">
        <f t="array" ref="AO12">IF(OR(S12&lt;S10,S12&lt;S11),1,0)</f>
        <v>0</v>
      </c>
      <c r="AP12" s="12" cm="1">
        <f t="array" ref="AP12">IF(OR(T12&lt;T10,T12&lt;T11),1,0)</f>
        <v>0</v>
      </c>
      <c r="AQ12" s="12" cm="1">
        <f t="array" ref="AQ12">IF(OR(U12&lt;U10,U12&lt;U11),1,0)</f>
        <v>0</v>
      </c>
      <c r="AR12" s="12" cm="1">
        <f t="array" ref="AR12">IF(OR(V12&lt;V10,V12&lt;V11),1,0)</f>
        <v>0</v>
      </c>
      <c r="AS12" s="13" cm="1">
        <f t="array" ref="AS12">IF(OR(V12&lt;V10,V12&lt;V11),1,0)</f>
        <v>0</v>
      </c>
      <c r="AT12" s="5"/>
      <c r="AU12" s="6"/>
      <c r="AV12" s="6" cm="1">
        <f t="array" ref="AV12">AU11</f>
        <v>0</v>
      </c>
      <c r="AW12" s="7" cm="1">
        <f t="array" ref="AW12">IF(ISERROR((C12/$AV$3)-1),0,((C12/$AV$3)-1))</f>
        <v>0</v>
      </c>
      <c r="AX12" s="8" cm="1">
        <f t="array" ref="AX12">IF(ISERROR((D12/$AV$3)-1),0,((D12/$AV$3)-1))</f>
        <v>0</v>
      </c>
      <c r="AY12" s="8" cm="1">
        <f t="array" ref="AY12">IF(ISERROR((E12/$AV$3)-1),0,((E12/$AV$3)-1))</f>
        <v>0</v>
      </c>
      <c r="AZ12" s="8" cm="1">
        <f t="array" ref="AZ12">IF(ISERROR((F12/$AV$3)-1),0,((F12/$AV$3)-1))</f>
        <v>0</v>
      </c>
      <c r="BA12" s="8" cm="1">
        <f t="array" ref="BA12">IF(ISERROR((G12/$AV$3)-1),0,((G12/$AV$3)-1))</f>
        <v>0</v>
      </c>
      <c r="BB12" s="8" cm="1">
        <f t="array" ref="BB12">IF(ISERROR((H12/$AV$3)-1),0,((H12/$AV$3)-1))</f>
        <v>0</v>
      </c>
      <c r="BC12" s="8" cm="1">
        <f t="array" ref="BC12">IF(ISERROR((I12/$AV$3)-1),0,((I12/$AV$3)-1))</f>
        <v>0</v>
      </c>
      <c r="BD12" s="8" cm="1">
        <f t="array" ref="BD12">IF(ISERROR((J12/$AV$3)-1),0,((J12/$AV$3)-1))</f>
        <v>0</v>
      </c>
      <c r="BE12" s="8" cm="1">
        <f t="array" ref="BE12">IF(ISERROR((K12/$AV$3)-1),0,((K12/$AV$3)-1))</f>
        <v>0</v>
      </c>
      <c r="BF12" s="8" cm="1">
        <f t="array" ref="BF12">IF(ISERROR((L12/$AV$3)-1),0,((L12/$AV$3)-1))</f>
        <v>0</v>
      </c>
      <c r="BG12" s="8" cm="1">
        <f t="array" ref="BG12">IF(ISERROR((M12/$AV$3)-1),0,((M12/$AV$3)-1))</f>
        <v>0</v>
      </c>
      <c r="BH12" s="8" cm="1">
        <f t="array" ref="BH12">IF(ISERROR((N12/$AV$3)-1),0,((N12/$AV$3)-1))</f>
        <v>0</v>
      </c>
      <c r="BI12" s="8" cm="1">
        <f t="array" ref="BI12">IF(ISERROR((O12/$AV$3)-1),0,((O12/$AV$3)-1))</f>
        <v>0</v>
      </c>
      <c r="BJ12" s="8" cm="1">
        <f t="array" ref="BJ12">IF(ISERROR((P12/$AV$3)-1),0,((P12/$AV$3)-1))</f>
        <v>0</v>
      </c>
      <c r="BK12" s="8" cm="1">
        <f t="array" ref="BK12">IF(ISERROR((Q12/$AV$3)-1),0,((Q12/$AV$3)-1))</f>
        <v>0</v>
      </c>
      <c r="BL12" s="8" cm="1">
        <f t="array" ref="BL12">IF(ISERROR((S12/$AV$3)-1),0,((S12/$AV$3)-1))</f>
        <v>0</v>
      </c>
      <c r="BM12" s="8" cm="1">
        <f t="array" ref="BM12">IF(ISERROR((T12/$AV$3)-1),0,((T12/$AV$3)-1))</f>
        <v>0</v>
      </c>
      <c r="BN12" s="8" cm="1">
        <f t="array" ref="BN12">IF(ISERROR((U12/$AV$3)-1),0,((U12/$AV$3)-1))</f>
        <v>0</v>
      </c>
      <c r="BO12" s="8" cm="1">
        <f t="array" ref="BO12">IF(ISERROR((V12/$AV$3)-1),0,((V12/$AV$3)-1))</f>
        <v>0</v>
      </c>
      <c r="BP12" s="8" cm="1">
        <f t="array" ref="BP12">IF(ISERROR((W12/$AV$3)-1),0,((W12/$AV$3)-1))</f>
        <v>0</v>
      </c>
    </row>
    <row r="13" spans="1:68" ht="28.15" customHeight="1" x14ac:dyDescent="0.2">
      <c r="A13" s="105" t="s">
        <v>7</v>
      </c>
      <c r="B13" s="75" t="s">
        <v>0</v>
      </c>
      <c r="C13" s="76" t="s">
        <v>74</v>
      </c>
      <c r="D13" s="76" t="s">
        <v>74</v>
      </c>
      <c r="E13" s="76" t="s">
        <v>74</v>
      </c>
      <c r="F13" s="76" t="s">
        <v>73</v>
      </c>
      <c r="G13" s="76" t="s">
        <v>73</v>
      </c>
      <c r="H13" s="76" t="s">
        <v>75</v>
      </c>
      <c r="I13" s="76" t="s">
        <v>75</v>
      </c>
      <c r="J13" s="76" t="s">
        <v>75</v>
      </c>
      <c r="K13" s="76" t="s">
        <v>75</v>
      </c>
      <c r="L13" s="76">
        <v>260</v>
      </c>
      <c r="M13" s="76" t="s">
        <v>75</v>
      </c>
      <c r="N13" s="76" t="s">
        <v>75</v>
      </c>
      <c r="O13" s="76" t="s">
        <v>73</v>
      </c>
      <c r="P13" s="76" t="s">
        <v>75</v>
      </c>
      <c r="Q13" s="76">
        <v>300</v>
      </c>
      <c r="R13" s="76">
        <v>340</v>
      </c>
      <c r="S13" s="76" t="s">
        <v>73</v>
      </c>
      <c r="T13" s="76" t="s">
        <v>73</v>
      </c>
      <c r="U13" s="76" t="s">
        <v>73</v>
      </c>
      <c r="V13" s="76" t="s">
        <v>73</v>
      </c>
      <c r="W13" s="77"/>
      <c r="X13" s="78"/>
      <c r="Y13" s="79"/>
      <c r="Z13" s="2"/>
      <c r="AA13" s="3" cm="1">
        <f t="array" ref="AA13">IF(OR(D13&gt;D14,D13&gt;D15),1,0)</f>
        <v>0</v>
      </c>
      <c r="AB13" s="3" cm="1">
        <f t="array" ref="AB13">IF(OR(E13&gt;E14,E13&gt;E15),1,0)</f>
        <v>0</v>
      </c>
      <c r="AC13" s="3" cm="1">
        <f t="array" ref="AC13">IF(OR(F13&gt;F14,F13&gt;F15),1,0)</f>
        <v>0</v>
      </c>
      <c r="AD13" s="3" cm="1">
        <f t="array" ref="AD13">IF(OR(G13&gt;G14,G13&gt;G15),1,0)</f>
        <v>0</v>
      </c>
      <c r="AE13" s="3" cm="1">
        <f t="array" ref="AE13">IF(OR(H13&gt;H14,H13&gt;H15),1,0)</f>
        <v>0</v>
      </c>
      <c r="AF13" s="3" cm="1">
        <f t="array" ref="AF13">IF(OR(I13&gt;I14,I13&gt;I15),1,0)</f>
        <v>0</v>
      </c>
      <c r="AG13" s="3" cm="1">
        <f t="array" ref="AG13">IF(OR(J13&gt;J14,J13&gt;J15),1,0)</f>
        <v>0</v>
      </c>
      <c r="AH13" s="3" cm="1">
        <f t="array" ref="AH13">IF(OR(K13&gt;K14,K13&gt;K15),1,0)</f>
        <v>0</v>
      </c>
      <c r="AI13" s="3" cm="1">
        <f t="array" ref="AI13">IF(OR(L13&gt;L14,L13&gt;L15),1,0)</f>
        <v>0</v>
      </c>
      <c r="AJ13" s="3" cm="1">
        <f t="array" ref="AJ13">IF(OR(M13&gt;M14,M13&gt;M15),1,0)</f>
        <v>0</v>
      </c>
      <c r="AK13" s="3" cm="1">
        <f t="array" ref="AK13">IF(OR(N13&gt;N14,N13&gt;N15),1,0)</f>
        <v>0</v>
      </c>
      <c r="AL13" s="3" cm="1">
        <f t="array" ref="AL13">IF(OR(O13&gt;O14,O13&gt;O15),1,0)</f>
        <v>0</v>
      </c>
      <c r="AM13" s="3" cm="1">
        <f t="array" ref="AM13">IF(OR(P13&gt;P14,P13&gt;P15),1,0)</f>
        <v>0</v>
      </c>
      <c r="AN13" s="3" cm="1">
        <f t="array" ref="AN13">IF(OR(Q13&gt;Q14,Q13&gt;Q15),1,0)</f>
        <v>0</v>
      </c>
      <c r="AO13" s="3" cm="1">
        <f t="array" ref="AO13">IF(OR(S13&gt;S14,S13&gt;S15),1,0)</f>
        <v>0</v>
      </c>
      <c r="AP13" s="3" cm="1">
        <f t="array" ref="AP13">IF(OR(T13&gt;T14,T13&gt;T15),1,0)</f>
        <v>0</v>
      </c>
      <c r="AQ13" s="3" cm="1">
        <f t="array" ref="AQ13">IF(OR(U13&gt;U14,U13&gt;U15),1,0)</f>
        <v>0</v>
      </c>
      <c r="AR13" s="3" cm="1">
        <f t="array" ref="AR13">IF(OR(V13&gt;V14,V13&gt;V15),1,0)</f>
        <v>0</v>
      </c>
      <c r="AS13" s="4" cm="1">
        <f t="array" ref="AS13">IF(OR(V13&gt;V14,V13&gt;V15),1,0)</f>
        <v>0</v>
      </c>
      <c r="AT13" s="5"/>
      <c r="AU13" s="6"/>
      <c r="AV13" s="6" cm="1">
        <f t="array" ref="AV13">AU14</f>
        <v>0</v>
      </c>
      <c r="AW13" s="7" cm="1">
        <f t="array" ref="AW13">IF(ISERROR((C13/$AV$1)-1),0,((C13/$AV$1)-1))</f>
        <v>0</v>
      </c>
      <c r="AX13" s="8" cm="1">
        <f t="array" ref="AX13">IF(ISERROR((D13/$AV$1)-1),0,((D13/$AV$1)-1))</f>
        <v>0</v>
      </c>
      <c r="AY13" s="8" cm="1">
        <f t="array" ref="AY13">IF(ISERROR((E13/$AV$1)-1),0,((E13/$AV$1)-1))</f>
        <v>0</v>
      </c>
      <c r="AZ13" s="8" cm="1">
        <f t="array" ref="AZ13">IF(ISERROR((F13/$AV$1)-1),0,((F13/$AV$1)-1))</f>
        <v>0</v>
      </c>
      <c r="BA13" s="8" cm="1">
        <f t="array" ref="BA13">IF(ISERROR((G13/$AV$1)-1),0,((G13/$AV$1)-1))</f>
        <v>0</v>
      </c>
      <c r="BB13" s="8" cm="1">
        <f t="array" ref="BB13">IF(ISERROR((H13/$AV$1)-1),0,((H13/$AV$1)-1))</f>
        <v>0</v>
      </c>
      <c r="BC13" s="8" cm="1">
        <f t="array" ref="BC13">IF(ISERROR((I13/$AV$1)-1),0,((I13/$AV$1)-1))</f>
        <v>0</v>
      </c>
      <c r="BD13" s="8" cm="1">
        <f t="array" ref="BD13">IF(ISERROR((J13/$AV$1)-1),0,((J13/$AV$1)-1))</f>
        <v>0</v>
      </c>
      <c r="BE13" s="8" cm="1">
        <f t="array" ref="BE13">IF(ISERROR((K13/$AV$1)-1),0,((K13/$AV$1)-1))</f>
        <v>0</v>
      </c>
      <c r="BF13" s="8" cm="1">
        <f t="array" ref="BF13">IF(ISERROR((L13/$AV$1)-1),0,((L13/$AV$1)-1))</f>
        <v>0</v>
      </c>
      <c r="BG13" s="8" cm="1">
        <f t="array" ref="BG13">IF(ISERROR((M13/$AV$1)-1),0,((M13/$AV$1)-1))</f>
        <v>0</v>
      </c>
      <c r="BH13" s="8" cm="1">
        <f t="array" ref="BH13">IF(ISERROR((N13/$AV$1)-1),0,((N13/$AV$1)-1))</f>
        <v>0</v>
      </c>
      <c r="BI13" s="8" cm="1">
        <f t="array" ref="BI13">IF(ISERROR((O13/$AV$1)-1),0,((O13/$AV$1)-1))</f>
        <v>0</v>
      </c>
      <c r="BJ13" s="8" cm="1">
        <f t="array" ref="BJ13">IF(ISERROR((P13/$AV$1)-1),0,((P13/$AV$1)-1))</f>
        <v>0</v>
      </c>
      <c r="BK13" s="8" cm="1">
        <f t="array" ref="BK13">IF(ISERROR((Q13/$AV$1)-1),0,((Q13/$AV$1)-1))</f>
        <v>0</v>
      </c>
      <c r="BL13" s="8" cm="1">
        <f t="array" ref="BL13">IF(ISERROR((S13/$AV$1)-1),0,((S13/$AV$1)-1))</f>
        <v>0</v>
      </c>
      <c r="BM13" s="8" cm="1">
        <f t="array" ref="BM13">IF(ISERROR((T13/$AV$1)-1),0,((T13/$AV$1)-1))</f>
        <v>0</v>
      </c>
      <c r="BN13" s="8" cm="1">
        <f t="array" ref="BN13">IF(ISERROR((U13/$AV$1)-1),0,((U13/$AV$1)-1))</f>
        <v>0</v>
      </c>
      <c r="BO13" s="8" cm="1">
        <f t="array" ref="BO13">IF(ISERROR((V13/$AV$1)-1),0,((V13/$AV$1)-1))</f>
        <v>0</v>
      </c>
      <c r="BP13" s="8" cm="1">
        <f t="array" ref="BP13">IF(ISERROR((W13/$AV$1)-1),0,((W13/$AV$1)-1))</f>
        <v>0</v>
      </c>
    </row>
    <row r="14" spans="1:68" ht="12.75" customHeight="1" x14ac:dyDescent="0.2">
      <c r="A14" s="106"/>
      <c r="B14" s="75" t="s">
        <v>2</v>
      </c>
      <c r="C14" s="76" t="s">
        <v>74</v>
      </c>
      <c r="D14" s="76" t="s">
        <v>74</v>
      </c>
      <c r="E14" s="76" t="s">
        <v>74</v>
      </c>
      <c r="F14" s="76" t="s">
        <v>73</v>
      </c>
      <c r="G14" s="76" t="s">
        <v>73</v>
      </c>
      <c r="H14" s="76" t="s">
        <v>75</v>
      </c>
      <c r="I14" s="76" t="s">
        <v>75</v>
      </c>
      <c r="J14" s="76" t="s">
        <v>75</v>
      </c>
      <c r="K14" s="76" t="s">
        <v>75</v>
      </c>
      <c r="L14" s="76">
        <v>295</v>
      </c>
      <c r="M14" s="76" t="s">
        <v>75</v>
      </c>
      <c r="N14" s="76" t="s">
        <v>75</v>
      </c>
      <c r="O14" s="76" t="s">
        <v>73</v>
      </c>
      <c r="P14" s="76" t="s">
        <v>75</v>
      </c>
      <c r="Q14" s="76">
        <v>300</v>
      </c>
      <c r="R14" s="76">
        <v>340</v>
      </c>
      <c r="S14" s="76" t="s">
        <v>73</v>
      </c>
      <c r="T14" s="76" t="s">
        <v>73</v>
      </c>
      <c r="U14" s="76" t="s">
        <v>73</v>
      </c>
      <c r="V14" s="76" t="s">
        <v>73</v>
      </c>
      <c r="W14" s="77">
        <v>301.44</v>
      </c>
      <c r="X14" s="78">
        <v>300.81</v>
      </c>
      <c r="Y14" s="79">
        <v>0.21</v>
      </c>
      <c r="Z14" s="2"/>
      <c r="AA14" s="10" cm="1">
        <f t="array" ref="AA14">IF(OR(D14&lt;D13,D14&gt;D15),1,0)</f>
        <v>0</v>
      </c>
      <c r="AB14" s="10" cm="1">
        <f t="array" ref="AB14">IF(OR(E14&lt;E13,E14&gt;E15),1,0)</f>
        <v>0</v>
      </c>
      <c r="AC14" s="10" cm="1">
        <f t="array" ref="AC14">IF(OR(F14&lt;F13,F14&gt;F15),1,0)</f>
        <v>0</v>
      </c>
      <c r="AD14" s="10" cm="1">
        <f t="array" ref="AD14">IF(OR(G14&lt;G13,G14&gt;G15),1,0)</f>
        <v>0</v>
      </c>
      <c r="AE14" s="10" cm="1">
        <f t="array" ref="AE14">IF(OR(H14&lt;H13,H14&gt;H15),1,0)</f>
        <v>0</v>
      </c>
      <c r="AF14" s="10" cm="1">
        <f t="array" ref="AF14">IF(OR(I14&lt;I13,I14&gt;I15),1,0)</f>
        <v>0</v>
      </c>
      <c r="AG14" s="10" cm="1">
        <f t="array" ref="AG14">IF(OR(J14&lt;J13,J14&gt;J15),1,0)</f>
        <v>0</v>
      </c>
      <c r="AH14" s="10" cm="1">
        <f t="array" ref="AH14">IF(OR(K14&lt;K13,K14&gt;K15),1,0)</f>
        <v>0</v>
      </c>
      <c r="AI14" s="10" cm="1">
        <f t="array" ref="AI14">IF(OR(L14&lt;L13,L14&gt;L15),1,0)</f>
        <v>0</v>
      </c>
      <c r="AJ14" s="10" cm="1">
        <f t="array" ref="AJ14">IF(OR(M14&lt;M13,M14&gt;M15),1,0)</f>
        <v>0</v>
      </c>
      <c r="AK14" s="10" cm="1">
        <f t="array" ref="AK14">IF(OR(N14&lt;N13,N14&gt;N15),1,0)</f>
        <v>0</v>
      </c>
      <c r="AL14" s="10" cm="1">
        <f t="array" ref="AL14">IF(OR(O14&lt;O13,O14&gt;O15),1,0)</f>
        <v>0</v>
      </c>
      <c r="AM14" s="10" cm="1">
        <f t="array" ref="AM14">IF(OR(P14&lt;P13,P14&gt;P15),1,0)</f>
        <v>0</v>
      </c>
      <c r="AN14" s="10" cm="1">
        <f t="array" ref="AN14">IF(OR(Q14&lt;Q13,Q14&gt;Q15),1,0)</f>
        <v>0</v>
      </c>
      <c r="AO14" s="10" cm="1">
        <f t="array" ref="AO14">IF(OR(S14&lt;S13,S14&gt;S15),1,0)</f>
        <v>0</v>
      </c>
      <c r="AP14" s="10" cm="1">
        <f t="array" ref="AP14">IF(OR(T14&lt;T13,T14&gt;T15),1,0)</f>
        <v>0</v>
      </c>
      <c r="AQ14" s="10" cm="1">
        <f t="array" ref="AQ14">IF(OR(U14&lt;U13,U14&gt;U15),1,0)</f>
        <v>0</v>
      </c>
      <c r="AR14" s="10" cm="1">
        <f t="array" ref="AR14">IF(OR(V14&lt;V13,V14&gt;V15),1,0)</f>
        <v>0</v>
      </c>
      <c r="AS14" s="11" cm="1">
        <f t="array" ref="AS14">IF(OR(V14&lt;V13,V14&gt;V15),1,0)</f>
        <v>0</v>
      </c>
      <c r="AT14" s="5"/>
      <c r="AU14" s="6"/>
      <c r="AV14" s="6" cm="1">
        <f t="array" ref="AV14">AU14</f>
        <v>0</v>
      </c>
      <c r="AW14" s="7" cm="1">
        <f t="array" ref="AW14">IF(ISERROR((C14/$AV$2)-1),0,((C14/$AV$2)-1))</f>
        <v>0</v>
      </c>
      <c r="AX14" s="8" cm="1">
        <f t="array" ref="AX14">IF(ISERROR((D14/$AV$2)-1),0,((D14/$AV$2)-1))</f>
        <v>0</v>
      </c>
      <c r="AY14" s="8" cm="1">
        <f t="array" ref="AY14">IF(ISERROR((E14/$AV$2)-1),0,((E14/$AV$2)-1))</f>
        <v>0</v>
      </c>
      <c r="AZ14" s="8" cm="1">
        <f t="array" ref="AZ14">IF(ISERROR((F14/$AV$2)-1),0,((F14/$AV$2)-1))</f>
        <v>0</v>
      </c>
      <c r="BA14" s="8" cm="1">
        <f t="array" ref="BA14">IF(ISERROR((G14/$AV$2)-1),0,((G14/$AV$2)-1))</f>
        <v>0</v>
      </c>
      <c r="BB14" s="8" cm="1">
        <f t="array" ref="BB14">IF(ISERROR((H14/$AV$2)-1),0,((H14/$AV$2)-1))</f>
        <v>0</v>
      </c>
      <c r="BC14" s="8" cm="1">
        <f t="array" ref="BC14">IF(ISERROR((I14/$AV$2)-1),0,((I14/$AV$2)-1))</f>
        <v>0</v>
      </c>
      <c r="BD14" s="8" cm="1">
        <f t="array" ref="BD14">IF(ISERROR((J14/$AV$2)-1),0,((J14/$AV$2)-1))</f>
        <v>0</v>
      </c>
      <c r="BE14" s="8" cm="1">
        <f t="array" ref="BE14">IF(ISERROR((K14/$AV$2)-1),0,((K14/$AV$2)-1))</f>
        <v>0</v>
      </c>
      <c r="BF14" s="8" cm="1">
        <f t="array" ref="BF14">IF(ISERROR((L14/$AV$2)-1),0,((L14/$AV$2)-1))</f>
        <v>0</v>
      </c>
      <c r="BG14" s="8" cm="1">
        <f t="array" ref="BG14">IF(ISERROR((M14/$AV$2)-1),0,((M14/$AV$2)-1))</f>
        <v>0</v>
      </c>
      <c r="BH14" s="8" cm="1">
        <f t="array" ref="BH14">IF(ISERROR((N14/$AV$2)-1),0,((N14/$AV$2)-1))</f>
        <v>0</v>
      </c>
      <c r="BI14" s="8" cm="1">
        <f t="array" ref="BI14">IF(ISERROR((O14/$AV$2)-1),0,((O14/$AV$2)-1))</f>
        <v>0</v>
      </c>
      <c r="BJ14" s="8" cm="1">
        <f t="array" ref="BJ14">IF(ISERROR((P14/$AV$2)-1),0,((P14/$AV$2)-1))</f>
        <v>0</v>
      </c>
      <c r="BK14" s="8" cm="1">
        <f t="array" ref="BK14">IF(ISERROR((Q14/$AV$2)-1),0,((Q14/$AV$2)-1))</f>
        <v>0</v>
      </c>
      <c r="BL14" s="8" cm="1">
        <f t="array" ref="BL14">IF(ISERROR((S14/$AV$2)-1),0,((S14/$AV$2)-1))</f>
        <v>0</v>
      </c>
      <c r="BM14" s="8" cm="1">
        <f t="array" ref="BM14">IF(ISERROR((T14/$AV$2)-1),0,((T14/$AV$2)-1))</f>
        <v>0</v>
      </c>
      <c r="BN14" s="8" cm="1">
        <f t="array" ref="BN14">IF(ISERROR((U14/$AV$2)-1),0,((U14/$AV$2)-1))</f>
        <v>0</v>
      </c>
      <c r="BO14" s="8" cm="1">
        <f t="array" ref="BO14">IF(ISERROR((V14/$AV$2)-1),0,((V14/$AV$2)-1))</f>
        <v>0</v>
      </c>
      <c r="BP14" s="8" cm="1">
        <f t="array" ref="BP14">IF(ISERROR((W14/$AV$2)-1),0,((W14/$AV$2)-1))</f>
        <v>0</v>
      </c>
    </row>
    <row r="15" spans="1:68" ht="13.5" customHeight="1" thickBot="1" x14ac:dyDescent="0.25">
      <c r="A15" s="107"/>
      <c r="B15" s="80" t="s">
        <v>3</v>
      </c>
      <c r="C15" s="81" t="s">
        <v>74</v>
      </c>
      <c r="D15" s="81" t="s">
        <v>74</v>
      </c>
      <c r="E15" s="81" t="s">
        <v>74</v>
      </c>
      <c r="F15" s="81" t="s">
        <v>73</v>
      </c>
      <c r="G15" s="81" t="s">
        <v>73</v>
      </c>
      <c r="H15" s="81" t="s">
        <v>75</v>
      </c>
      <c r="I15" s="81" t="s">
        <v>75</v>
      </c>
      <c r="J15" s="81" t="s">
        <v>75</v>
      </c>
      <c r="K15" s="81" t="s">
        <v>75</v>
      </c>
      <c r="L15" s="81">
        <v>330</v>
      </c>
      <c r="M15" s="81" t="s">
        <v>75</v>
      </c>
      <c r="N15" s="81" t="s">
        <v>75</v>
      </c>
      <c r="O15" s="81" t="s">
        <v>73</v>
      </c>
      <c r="P15" s="81" t="s">
        <v>75</v>
      </c>
      <c r="Q15" s="81">
        <v>310</v>
      </c>
      <c r="R15" s="81">
        <v>340</v>
      </c>
      <c r="S15" s="81" t="s">
        <v>73</v>
      </c>
      <c r="T15" s="81" t="s">
        <v>73</v>
      </c>
      <c r="U15" s="81" t="s">
        <v>73</v>
      </c>
      <c r="V15" s="81" t="s">
        <v>73</v>
      </c>
      <c r="W15" s="82"/>
      <c r="X15" s="83"/>
      <c r="Y15" s="84"/>
      <c r="Z15" s="2"/>
      <c r="AA15" s="12" cm="1">
        <f t="array" ref="AA15">IF(OR(D15&lt;D13,D15&lt;D14),1,0)</f>
        <v>0</v>
      </c>
      <c r="AB15" s="12" cm="1">
        <f t="array" ref="AB15">IF(OR(E15&lt;E13,E15&lt;E14),1,0)</f>
        <v>0</v>
      </c>
      <c r="AC15" s="12" cm="1">
        <f t="array" ref="AC15">IF(OR(F15&lt;F13,F15&lt;F14),1,0)</f>
        <v>0</v>
      </c>
      <c r="AD15" s="12" cm="1">
        <f t="array" ref="AD15">IF(OR(G15&lt;G13,G15&lt;G14),1,0)</f>
        <v>0</v>
      </c>
      <c r="AE15" s="12" cm="1">
        <f t="array" ref="AE15">IF(OR(H15&lt;H13,H15&lt;H14),1,0)</f>
        <v>0</v>
      </c>
      <c r="AF15" s="12" cm="1">
        <f t="array" ref="AF15">IF(OR(I15&lt;I13,I15&lt;I14),1,0)</f>
        <v>0</v>
      </c>
      <c r="AG15" s="12" cm="1">
        <f t="array" ref="AG15">IF(OR(J15&lt;J13,J15&lt;J14),1,0)</f>
        <v>0</v>
      </c>
      <c r="AH15" s="12" cm="1">
        <f t="array" ref="AH15">IF(OR(K15&lt;K13,K15&lt;K14),1,0)</f>
        <v>0</v>
      </c>
      <c r="AI15" s="12" cm="1">
        <f t="array" ref="AI15">IF(OR(L15&lt;L13,L15&lt;L14),1,0)</f>
        <v>0</v>
      </c>
      <c r="AJ15" s="12" cm="1">
        <f t="array" ref="AJ15">IF(OR(M15&lt;M13,M15&lt;M14),1,0)</f>
        <v>0</v>
      </c>
      <c r="AK15" s="12" cm="1">
        <f t="array" ref="AK15">IF(OR(N15&lt;N13,N15&lt;N14),1,0)</f>
        <v>0</v>
      </c>
      <c r="AL15" s="12" cm="1">
        <f t="array" ref="AL15">IF(OR(O15&lt;O13,O15&lt;O14),1,0)</f>
        <v>0</v>
      </c>
      <c r="AM15" s="12" cm="1">
        <f t="array" ref="AM15">IF(OR(P15&lt;P13,P15&lt;P14),1,0)</f>
        <v>0</v>
      </c>
      <c r="AN15" s="12" cm="1">
        <f t="array" ref="AN15">IF(OR(Q15&lt;Q13,Q15&lt;Q14),1,0)</f>
        <v>0</v>
      </c>
      <c r="AO15" s="12" cm="1">
        <f t="array" ref="AO15">IF(OR(S15&lt;S13,S15&lt;S14),1,0)</f>
        <v>0</v>
      </c>
      <c r="AP15" s="12" cm="1">
        <f t="array" ref="AP15">IF(OR(T15&lt;T13,T15&lt;T14),1,0)</f>
        <v>0</v>
      </c>
      <c r="AQ15" s="12" cm="1">
        <f t="array" ref="AQ15">IF(OR(U15&lt;U13,U15&lt;U14),1,0)</f>
        <v>0</v>
      </c>
      <c r="AR15" s="12" cm="1">
        <f t="array" ref="AR15">IF(OR(V15&lt;V13,V15&lt;V14),1,0)</f>
        <v>0</v>
      </c>
      <c r="AS15" s="13" cm="1">
        <f t="array" ref="AS15">IF(OR(V15&lt;V13,V15&lt;V14),1,0)</f>
        <v>0</v>
      </c>
      <c r="AT15" s="5"/>
      <c r="AU15" s="6"/>
      <c r="AV15" s="6" cm="1">
        <f t="array" ref="AV15">AU14</f>
        <v>0</v>
      </c>
      <c r="AW15" s="7" cm="1">
        <f t="array" ref="AW15">IF(ISERROR((C15/$AV$3)-1),0,((C15/$AV$3)-1))</f>
        <v>0</v>
      </c>
      <c r="AX15" s="8" cm="1">
        <f t="array" ref="AX15">IF(ISERROR((D15/$AV$3)-1),0,((D15/$AV$3)-1))</f>
        <v>0</v>
      </c>
      <c r="AY15" s="8" cm="1">
        <f t="array" ref="AY15">IF(ISERROR((E15/$AV$3)-1),0,((E15/$AV$3)-1))</f>
        <v>0</v>
      </c>
      <c r="AZ15" s="8" cm="1">
        <f t="array" ref="AZ15">IF(ISERROR((F15/$AV$3)-1),0,((F15/$AV$3)-1))</f>
        <v>0</v>
      </c>
      <c r="BA15" s="8" cm="1">
        <f t="array" ref="BA15">IF(ISERROR((G15/$AV$3)-1),0,((G15/$AV$3)-1))</f>
        <v>0</v>
      </c>
      <c r="BB15" s="8" cm="1">
        <f t="array" ref="BB15">IF(ISERROR((H15/$AV$3)-1),0,((H15/$AV$3)-1))</f>
        <v>0</v>
      </c>
      <c r="BC15" s="8" cm="1">
        <f t="array" ref="BC15">IF(ISERROR((I15/$AV$3)-1),0,((I15/$AV$3)-1))</f>
        <v>0</v>
      </c>
      <c r="BD15" s="8" cm="1">
        <f t="array" ref="BD15">IF(ISERROR((J15/$AV$3)-1),0,((J15/$AV$3)-1))</f>
        <v>0</v>
      </c>
      <c r="BE15" s="8" cm="1">
        <f t="array" ref="BE15">IF(ISERROR((K15/$AV$3)-1),0,((K15/$AV$3)-1))</f>
        <v>0</v>
      </c>
      <c r="BF15" s="8" cm="1">
        <f t="array" ref="BF15">IF(ISERROR((L15/$AV$3)-1),0,((L15/$AV$3)-1))</f>
        <v>0</v>
      </c>
      <c r="BG15" s="8" cm="1">
        <f t="array" ref="BG15">IF(ISERROR((M15/$AV$3)-1),0,((M15/$AV$3)-1))</f>
        <v>0</v>
      </c>
      <c r="BH15" s="8" cm="1">
        <f t="array" ref="BH15">IF(ISERROR((N15/$AV$3)-1),0,((N15/$AV$3)-1))</f>
        <v>0</v>
      </c>
      <c r="BI15" s="8" cm="1">
        <f t="array" ref="BI15">IF(ISERROR((O15/$AV$3)-1),0,((O15/$AV$3)-1))</f>
        <v>0</v>
      </c>
      <c r="BJ15" s="8" cm="1">
        <f t="array" ref="BJ15">IF(ISERROR((P15/$AV$3)-1),0,((P15/$AV$3)-1))</f>
        <v>0</v>
      </c>
      <c r="BK15" s="8" cm="1">
        <f t="array" ref="BK15">IF(ISERROR((Q15/$AV$3)-1),0,((Q15/$AV$3)-1))</f>
        <v>0</v>
      </c>
      <c r="BL15" s="8" cm="1">
        <f t="array" ref="BL15">IF(ISERROR((S15/$AV$3)-1),0,((S15/$AV$3)-1))</f>
        <v>0</v>
      </c>
      <c r="BM15" s="8" cm="1">
        <f t="array" ref="BM15">IF(ISERROR((T15/$AV$3)-1),0,((T15/$AV$3)-1))</f>
        <v>0</v>
      </c>
      <c r="BN15" s="8" cm="1">
        <f t="array" ref="BN15">IF(ISERROR((U15/$AV$3)-1),0,((U15/$AV$3)-1))</f>
        <v>0</v>
      </c>
      <c r="BO15" s="8" cm="1">
        <f t="array" ref="BO15">IF(ISERROR((V15/$AV$3)-1),0,((V15/$AV$3)-1))</f>
        <v>0</v>
      </c>
      <c r="BP15" s="8" cm="1">
        <f t="array" ref="BP15">IF(ISERROR((W15/$AV$3)-1),0,((W15/$AV$3)-1))</f>
        <v>0</v>
      </c>
    </row>
    <row r="16" spans="1:68" ht="28.15" customHeight="1" x14ac:dyDescent="0.2">
      <c r="A16" s="108" t="s">
        <v>8</v>
      </c>
      <c r="B16" s="85" t="s">
        <v>0</v>
      </c>
      <c r="C16" s="86" t="s">
        <v>74</v>
      </c>
      <c r="D16" s="86" t="s">
        <v>74</v>
      </c>
      <c r="E16" s="86" t="s">
        <v>74</v>
      </c>
      <c r="F16" s="86" t="s">
        <v>73</v>
      </c>
      <c r="G16" s="86">
        <v>200</v>
      </c>
      <c r="H16" s="86" t="s">
        <v>75</v>
      </c>
      <c r="I16" s="86">
        <v>240</v>
      </c>
      <c r="J16" s="86">
        <v>160</v>
      </c>
      <c r="K16" s="86" t="s">
        <v>75</v>
      </c>
      <c r="L16" s="86" t="s">
        <v>74</v>
      </c>
      <c r="M16" s="86">
        <v>240</v>
      </c>
      <c r="N16" s="86" t="s">
        <v>73</v>
      </c>
      <c r="O16" s="86" t="s">
        <v>73</v>
      </c>
      <c r="P16" s="86" t="s">
        <v>73</v>
      </c>
      <c r="Q16" s="86">
        <v>250</v>
      </c>
      <c r="R16" s="86">
        <v>230</v>
      </c>
      <c r="S16" s="86">
        <v>210</v>
      </c>
      <c r="T16" s="86" t="s">
        <v>73</v>
      </c>
      <c r="U16" s="86" t="s">
        <v>73</v>
      </c>
      <c r="V16" s="86">
        <v>180</v>
      </c>
      <c r="W16" s="87"/>
      <c r="X16" s="88"/>
      <c r="Y16" s="89"/>
      <c r="Z16" s="2"/>
      <c r="AA16" s="3" cm="1">
        <f t="array" ref="AA16">IF(OR(D16&gt;D17,D16&gt;D18),1,0)</f>
        <v>0</v>
      </c>
      <c r="AB16" s="3" cm="1">
        <f t="array" ref="AB16">IF(OR(E16&gt;E17,E16&gt;E18),1,0)</f>
        <v>0</v>
      </c>
      <c r="AC16" s="3" cm="1">
        <f t="array" ref="AC16">IF(OR(F16&gt;F17,F16&gt;F18),1,0)</f>
        <v>0</v>
      </c>
      <c r="AD16" s="3" cm="1">
        <f t="array" ref="AD16">IF(OR(G16&gt;G17,G16&gt;G18),1,0)</f>
        <v>0</v>
      </c>
      <c r="AE16" s="3" cm="1">
        <f t="array" ref="AE16">IF(OR(H16&gt;H17,H16&gt;H18),1,0)</f>
        <v>0</v>
      </c>
      <c r="AF16" s="3" cm="1">
        <f t="array" ref="AF16">IF(OR(I16&gt;I17,I16&gt;I18),1,0)</f>
        <v>0</v>
      </c>
      <c r="AG16" s="3" cm="1">
        <f t="array" ref="AG16">IF(OR(J16&gt;J17,J16&gt;J18),1,0)</f>
        <v>0</v>
      </c>
      <c r="AH16" s="3" cm="1">
        <f t="array" ref="AH16">IF(OR(K16&gt;K17,K16&gt;K18),1,0)</f>
        <v>0</v>
      </c>
      <c r="AI16" s="3" cm="1">
        <f t="array" ref="AI16">IF(OR(L16&gt;L17,L16&gt;L18),1,0)</f>
        <v>0</v>
      </c>
      <c r="AJ16" s="3" cm="1">
        <f t="array" ref="AJ16">IF(OR(M16&gt;M17,M16&gt;M18),1,0)</f>
        <v>0</v>
      </c>
      <c r="AK16" s="3" cm="1">
        <f t="array" ref="AK16">IF(OR(N16&gt;N17,N16&gt;N18),1,0)</f>
        <v>0</v>
      </c>
      <c r="AL16" s="3" cm="1">
        <f t="array" ref="AL16">IF(OR(O16&gt;O17,O16&gt;O18),1,0)</f>
        <v>0</v>
      </c>
      <c r="AM16" s="3" cm="1">
        <f t="array" ref="AM16">IF(OR(P16&gt;P17,P16&gt;P18),1,0)</f>
        <v>0</v>
      </c>
      <c r="AN16" s="3" cm="1">
        <f t="array" ref="AN16">IF(OR(Q16&gt;Q17,Q16&gt;Q18),1,0)</f>
        <v>0</v>
      </c>
      <c r="AO16" s="3" cm="1">
        <f t="array" ref="AO16">IF(OR(S16&gt;S17,S16&gt;S18),1,0)</f>
        <v>0</v>
      </c>
      <c r="AP16" s="3" cm="1">
        <f t="array" ref="AP16">IF(OR(T16&gt;T17,T16&gt;T18),1,0)</f>
        <v>0</v>
      </c>
      <c r="AQ16" s="3" cm="1">
        <f t="array" ref="AQ16">IF(OR(U16&gt;U17,U16&gt;U18),1,0)</f>
        <v>0</v>
      </c>
      <c r="AR16" s="3" cm="1">
        <f t="array" ref="AR16">IF(OR(V16&gt;V17,V16&gt;V18),1,0)</f>
        <v>0</v>
      </c>
      <c r="AS16" s="4" cm="1">
        <f t="array" ref="AS16">IF(OR(V16&gt;V17,V16&gt;V18),1,0)</f>
        <v>0</v>
      </c>
      <c r="AT16" s="5"/>
      <c r="AU16" s="6"/>
      <c r="AV16" s="6" cm="1">
        <f t="array" ref="AV16">AU17</f>
        <v>0</v>
      </c>
      <c r="AW16" s="7" cm="1">
        <f t="array" ref="AW16">IF(ISERROR((C16/$AV$1)-1),0,((C16/$AV$1)-1))</f>
        <v>0</v>
      </c>
      <c r="AX16" s="8" cm="1">
        <f t="array" ref="AX16">IF(ISERROR((D16/$AV$1)-1),0,((D16/$AV$1)-1))</f>
        <v>0</v>
      </c>
      <c r="AY16" s="8" cm="1">
        <f t="array" ref="AY16">IF(ISERROR((E16/$AV$1)-1),0,((E16/$AV$1)-1))</f>
        <v>0</v>
      </c>
      <c r="AZ16" s="8" cm="1">
        <f t="array" ref="AZ16">IF(ISERROR((F16/$AV$1)-1),0,((F16/$AV$1)-1))</f>
        <v>0</v>
      </c>
      <c r="BA16" s="8" cm="1">
        <f t="array" ref="BA16">IF(ISERROR((G16/$AV$1)-1),0,((G16/$AV$1)-1))</f>
        <v>0</v>
      </c>
      <c r="BB16" s="8" cm="1">
        <f t="array" ref="BB16">IF(ISERROR((H16/$AV$1)-1),0,((H16/$AV$1)-1))</f>
        <v>0</v>
      </c>
      <c r="BC16" s="8" cm="1">
        <f t="array" ref="BC16">IF(ISERROR((I16/$AV$1)-1),0,((I16/$AV$1)-1))</f>
        <v>0</v>
      </c>
      <c r="BD16" s="8" cm="1">
        <f t="array" ref="BD16">IF(ISERROR((J16/$AV$1)-1),0,((J16/$AV$1)-1))</f>
        <v>0</v>
      </c>
      <c r="BE16" s="8" cm="1">
        <f t="array" ref="BE16">IF(ISERROR((K16/$AV$1)-1),0,((K16/$AV$1)-1))</f>
        <v>0</v>
      </c>
      <c r="BF16" s="8" cm="1">
        <f t="array" ref="BF16">IF(ISERROR((L16/$AV$1)-1),0,((L16/$AV$1)-1))</f>
        <v>0</v>
      </c>
      <c r="BG16" s="8" cm="1">
        <f t="array" ref="BG16">IF(ISERROR((M16/$AV$1)-1),0,((M16/$AV$1)-1))</f>
        <v>0</v>
      </c>
      <c r="BH16" s="8" cm="1">
        <f t="array" ref="BH16">IF(ISERROR((N16/$AV$1)-1),0,((N16/$AV$1)-1))</f>
        <v>0</v>
      </c>
      <c r="BI16" s="8" cm="1">
        <f t="array" ref="BI16">IF(ISERROR((O16/$AV$1)-1),0,((O16/$AV$1)-1))</f>
        <v>0</v>
      </c>
      <c r="BJ16" s="8" cm="1">
        <f t="array" ref="BJ16">IF(ISERROR((P16/$AV$1)-1),0,((P16/$AV$1)-1))</f>
        <v>0</v>
      </c>
      <c r="BK16" s="8" cm="1">
        <f t="array" ref="BK16">IF(ISERROR((Q16/$AV$1)-1),0,((Q16/$AV$1)-1))</f>
        <v>0</v>
      </c>
      <c r="BL16" s="8" cm="1">
        <f t="array" ref="BL16">IF(ISERROR((S16/$AV$1)-1),0,((S16/$AV$1)-1))</f>
        <v>0</v>
      </c>
      <c r="BM16" s="8" cm="1">
        <f t="array" ref="BM16">IF(ISERROR((T16/$AV$1)-1),0,((T16/$AV$1)-1))</f>
        <v>0</v>
      </c>
      <c r="BN16" s="8" cm="1">
        <f t="array" ref="BN16">IF(ISERROR((U16/$AV$1)-1),0,((U16/$AV$1)-1))</f>
        <v>0</v>
      </c>
      <c r="BO16" s="8" cm="1">
        <f t="array" ref="BO16">IF(ISERROR((V16/$AV$1)-1),0,((V16/$AV$1)-1))</f>
        <v>0</v>
      </c>
      <c r="BP16" s="8" cm="1">
        <f t="array" ref="BP16">IF(ISERROR((W16/$AV$1)-1),0,((W16/$AV$1)-1))</f>
        <v>0</v>
      </c>
    </row>
    <row r="17" spans="1:68" ht="12.75" customHeight="1" x14ac:dyDescent="0.2">
      <c r="A17" s="109"/>
      <c r="B17" s="85" t="s">
        <v>2</v>
      </c>
      <c r="C17" s="86" t="s">
        <v>74</v>
      </c>
      <c r="D17" s="86" t="s">
        <v>74</v>
      </c>
      <c r="E17" s="86" t="s">
        <v>74</v>
      </c>
      <c r="F17" s="86" t="s">
        <v>73</v>
      </c>
      <c r="G17" s="86">
        <v>200</v>
      </c>
      <c r="H17" s="86" t="s">
        <v>75</v>
      </c>
      <c r="I17" s="86">
        <v>250</v>
      </c>
      <c r="J17" s="86">
        <v>230</v>
      </c>
      <c r="K17" s="86" t="s">
        <v>75</v>
      </c>
      <c r="L17" s="86" t="s">
        <v>74</v>
      </c>
      <c r="M17" s="86">
        <v>250</v>
      </c>
      <c r="N17" s="86" t="s">
        <v>73</v>
      </c>
      <c r="O17" s="86" t="s">
        <v>73</v>
      </c>
      <c r="P17" s="86" t="s">
        <v>73</v>
      </c>
      <c r="Q17" s="86">
        <v>250</v>
      </c>
      <c r="R17" s="86">
        <v>230</v>
      </c>
      <c r="S17" s="86">
        <v>230</v>
      </c>
      <c r="T17" s="86" t="s">
        <v>73</v>
      </c>
      <c r="U17" s="86" t="s">
        <v>73</v>
      </c>
      <c r="V17" s="86">
        <v>186</v>
      </c>
      <c r="W17" s="87">
        <v>231</v>
      </c>
      <c r="X17" s="88">
        <v>228.93</v>
      </c>
      <c r="Y17" s="89">
        <v>0.9</v>
      </c>
      <c r="Z17" s="2"/>
      <c r="AA17" s="10" cm="1">
        <f t="array" ref="AA17">IF(OR(D17&lt;D16,D17&gt;D18),1,0)</f>
        <v>0</v>
      </c>
      <c r="AB17" s="10" cm="1">
        <f t="array" ref="AB17">IF(OR(E17&lt;E16,E17&gt;E18),1,0)</f>
        <v>0</v>
      </c>
      <c r="AC17" s="10" cm="1">
        <f t="array" ref="AC17">IF(OR(F17&lt;F16,F17&gt;F18),1,0)</f>
        <v>0</v>
      </c>
      <c r="AD17" s="10" cm="1">
        <f t="array" ref="AD17">IF(OR(G17&lt;G16,G17&gt;G18),1,0)</f>
        <v>0</v>
      </c>
      <c r="AE17" s="10" cm="1">
        <f t="array" ref="AE17">IF(OR(H17&lt;H16,H17&gt;H18),1,0)</f>
        <v>0</v>
      </c>
      <c r="AF17" s="10" cm="1">
        <f t="array" ref="AF17">IF(OR(I17&lt;I16,I17&gt;I18),1,0)</f>
        <v>0</v>
      </c>
      <c r="AG17" s="10" cm="1">
        <f t="array" ref="AG17">IF(OR(J17&lt;J16,J17&gt;J18),1,0)</f>
        <v>0</v>
      </c>
      <c r="AH17" s="10" cm="1">
        <f t="array" ref="AH17">IF(OR(K17&lt;K16,K17&gt;K18),1,0)</f>
        <v>0</v>
      </c>
      <c r="AI17" s="10" cm="1">
        <f t="array" ref="AI17">IF(OR(L17&lt;L16,L17&gt;L18),1,0)</f>
        <v>0</v>
      </c>
      <c r="AJ17" s="10" cm="1">
        <f t="array" ref="AJ17">IF(OR(M17&lt;M16,M17&gt;M18),1,0)</f>
        <v>0</v>
      </c>
      <c r="AK17" s="10" cm="1">
        <f t="array" ref="AK17">IF(OR(N17&lt;N16,N17&gt;N18),1,0)</f>
        <v>0</v>
      </c>
      <c r="AL17" s="10" cm="1">
        <f t="array" ref="AL17">IF(OR(O17&lt;O16,O17&gt;O18),1,0)</f>
        <v>0</v>
      </c>
      <c r="AM17" s="10" cm="1">
        <f t="array" ref="AM17">IF(OR(P17&lt;P16,P17&gt;P18),1,0)</f>
        <v>0</v>
      </c>
      <c r="AN17" s="10" cm="1">
        <f t="array" ref="AN17">IF(OR(Q17&lt;Q16,Q17&gt;Q18),1,0)</f>
        <v>0</v>
      </c>
      <c r="AO17" s="10" cm="1">
        <f t="array" ref="AO17">IF(OR(S17&lt;S16,S17&gt;S18),1,0)</f>
        <v>0</v>
      </c>
      <c r="AP17" s="10" cm="1">
        <f t="array" ref="AP17">IF(OR(T17&lt;T16,T17&gt;T18),1,0)</f>
        <v>0</v>
      </c>
      <c r="AQ17" s="10" cm="1">
        <f t="array" ref="AQ17">IF(OR(U17&lt;U16,U17&gt;U18),1,0)</f>
        <v>0</v>
      </c>
      <c r="AR17" s="10" cm="1">
        <f t="array" ref="AR17">IF(OR(V17&lt;V16,V17&gt;V18),1,0)</f>
        <v>0</v>
      </c>
      <c r="AS17" s="11" cm="1">
        <f t="array" ref="AS17">IF(OR(V17&lt;V16,V17&gt;V18),1,0)</f>
        <v>0</v>
      </c>
      <c r="AT17" s="5"/>
      <c r="AU17" s="6"/>
      <c r="AV17" s="6" cm="1">
        <f t="array" ref="AV17">AU17</f>
        <v>0</v>
      </c>
      <c r="AW17" s="7" cm="1">
        <f t="array" ref="AW17">IF(ISERROR((C17/$AV$2)-1),0,((C17/$AV$2)-1))</f>
        <v>0</v>
      </c>
      <c r="AX17" s="8" cm="1">
        <f t="array" ref="AX17">IF(ISERROR((D17/$AV$2)-1),0,((D17/$AV$2)-1))</f>
        <v>0</v>
      </c>
      <c r="AY17" s="8" cm="1">
        <f t="array" ref="AY17">IF(ISERROR((E17/$AV$2)-1),0,((E17/$AV$2)-1))</f>
        <v>0</v>
      </c>
      <c r="AZ17" s="8" cm="1">
        <f t="array" ref="AZ17">IF(ISERROR((F17/$AV$2)-1),0,((F17/$AV$2)-1))</f>
        <v>0</v>
      </c>
      <c r="BA17" s="8" cm="1">
        <f t="array" ref="BA17">IF(ISERROR((G17/$AV$2)-1),0,((G17/$AV$2)-1))</f>
        <v>0</v>
      </c>
      <c r="BB17" s="8" cm="1">
        <f t="array" ref="BB17">IF(ISERROR((H17/$AV$2)-1),0,((H17/$AV$2)-1))</f>
        <v>0</v>
      </c>
      <c r="BC17" s="8" cm="1">
        <f t="array" ref="BC17">IF(ISERROR((I17/$AV$2)-1),0,((I17/$AV$2)-1))</f>
        <v>0</v>
      </c>
      <c r="BD17" s="8" cm="1">
        <f t="array" ref="BD17">IF(ISERROR((J17/$AV$2)-1),0,((J17/$AV$2)-1))</f>
        <v>0</v>
      </c>
      <c r="BE17" s="8" cm="1">
        <f t="array" ref="BE17">IF(ISERROR((K17/$AV$2)-1),0,((K17/$AV$2)-1))</f>
        <v>0</v>
      </c>
      <c r="BF17" s="8" cm="1">
        <f t="array" ref="BF17">IF(ISERROR((L17/$AV$2)-1),0,((L17/$AV$2)-1))</f>
        <v>0</v>
      </c>
      <c r="BG17" s="8" cm="1">
        <f t="array" ref="BG17">IF(ISERROR((M17/$AV$2)-1),0,((M17/$AV$2)-1))</f>
        <v>0</v>
      </c>
      <c r="BH17" s="8" cm="1">
        <f t="array" ref="BH17">IF(ISERROR((N17/$AV$2)-1),0,((N17/$AV$2)-1))</f>
        <v>0</v>
      </c>
      <c r="BI17" s="8" cm="1">
        <f t="array" ref="BI17">IF(ISERROR((O17/$AV$2)-1),0,((O17/$AV$2)-1))</f>
        <v>0</v>
      </c>
      <c r="BJ17" s="8" cm="1">
        <f t="array" ref="BJ17">IF(ISERROR((P17/$AV$2)-1),0,((P17/$AV$2)-1))</f>
        <v>0</v>
      </c>
      <c r="BK17" s="8" cm="1">
        <f t="array" ref="BK17">IF(ISERROR((Q17/$AV$2)-1),0,((Q17/$AV$2)-1))</f>
        <v>0</v>
      </c>
      <c r="BL17" s="8" cm="1">
        <f t="array" ref="BL17">IF(ISERROR((S17/$AV$2)-1),0,((S17/$AV$2)-1))</f>
        <v>0</v>
      </c>
      <c r="BM17" s="8" cm="1">
        <f t="array" ref="BM17">IF(ISERROR((T17/$AV$2)-1),0,((T17/$AV$2)-1))</f>
        <v>0</v>
      </c>
      <c r="BN17" s="8" cm="1">
        <f t="array" ref="BN17">IF(ISERROR((U17/$AV$2)-1),0,((U17/$AV$2)-1))</f>
        <v>0</v>
      </c>
      <c r="BO17" s="8" cm="1">
        <f t="array" ref="BO17">IF(ISERROR((V17/$AV$2)-1),0,((V17/$AV$2)-1))</f>
        <v>0</v>
      </c>
      <c r="BP17" s="8" cm="1">
        <f t="array" ref="BP17">IF(ISERROR((W17/$AV$2)-1),0,((W17/$AV$2)-1))</f>
        <v>0</v>
      </c>
    </row>
    <row r="18" spans="1:68" ht="13.5" customHeight="1" thickBot="1" x14ac:dyDescent="0.25">
      <c r="A18" s="110"/>
      <c r="B18" s="90" t="s">
        <v>3</v>
      </c>
      <c r="C18" s="91" t="s">
        <v>74</v>
      </c>
      <c r="D18" s="91" t="s">
        <v>74</v>
      </c>
      <c r="E18" s="91" t="s">
        <v>74</v>
      </c>
      <c r="F18" s="91" t="s">
        <v>73</v>
      </c>
      <c r="G18" s="91">
        <v>200</v>
      </c>
      <c r="H18" s="91" t="s">
        <v>75</v>
      </c>
      <c r="I18" s="91">
        <v>260</v>
      </c>
      <c r="J18" s="91">
        <v>250</v>
      </c>
      <c r="K18" s="91" t="s">
        <v>75</v>
      </c>
      <c r="L18" s="91" t="s">
        <v>74</v>
      </c>
      <c r="M18" s="91">
        <v>250</v>
      </c>
      <c r="N18" s="91" t="s">
        <v>73</v>
      </c>
      <c r="O18" s="91" t="s">
        <v>73</v>
      </c>
      <c r="P18" s="91" t="s">
        <v>73</v>
      </c>
      <c r="Q18" s="91">
        <v>300</v>
      </c>
      <c r="R18" s="91">
        <v>230</v>
      </c>
      <c r="S18" s="91">
        <v>250</v>
      </c>
      <c r="T18" s="91" t="s">
        <v>73</v>
      </c>
      <c r="U18" s="91" t="s">
        <v>73</v>
      </c>
      <c r="V18" s="91">
        <v>200</v>
      </c>
      <c r="W18" s="92"/>
      <c r="X18" s="93"/>
      <c r="Y18" s="94"/>
      <c r="Z18" s="2"/>
      <c r="AA18" s="12" cm="1">
        <f t="array" ref="AA18">IF(OR(D18&lt;D16,D18&lt;D17),1,0)</f>
        <v>0</v>
      </c>
      <c r="AB18" s="12" cm="1">
        <f t="array" ref="AB18">IF(OR(E18&lt;E16,E18&lt;E17),1,0)</f>
        <v>0</v>
      </c>
      <c r="AC18" s="12" cm="1">
        <f t="array" ref="AC18">IF(OR(F18&lt;F16,F18&lt;F17),1,0)</f>
        <v>0</v>
      </c>
      <c r="AD18" s="12" cm="1">
        <f t="array" ref="AD18">IF(OR(G18&lt;G16,G18&lt;G17),1,0)</f>
        <v>0</v>
      </c>
      <c r="AE18" s="12" cm="1">
        <f t="array" ref="AE18">IF(OR(H18&lt;H16,H18&lt;H17),1,0)</f>
        <v>0</v>
      </c>
      <c r="AF18" s="12" cm="1">
        <f t="array" ref="AF18">IF(OR(I18&lt;I16,I18&lt;I17),1,0)</f>
        <v>0</v>
      </c>
      <c r="AG18" s="12" cm="1">
        <f t="array" ref="AG18">IF(OR(J18&lt;J16,J18&lt;J17),1,0)</f>
        <v>0</v>
      </c>
      <c r="AH18" s="12" cm="1">
        <f t="array" ref="AH18">IF(OR(K18&lt;K16,K18&lt;K17),1,0)</f>
        <v>0</v>
      </c>
      <c r="AI18" s="12" cm="1">
        <f t="array" ref="AI18">IF(OR(L18&lt;L16,L18&lt;L17),1,0)</f>
        <v>0</v>
      </c>
      <c r="AJ18" s="12" cm="1">
        <f t="array" ref="AJ18">IF(OR(M18&lt;M16,M18&lt;M17),1,0)</f>
        <v>0</v>
      </c>
      <c r="AK18" s="12" cm="1">
        <f t="array" ref="AK18">IF(OR(N18&lt;N16,N18&lt;N17),1,0)</f>
        <v>0</v>
      </c>
      <c r="AL18" s="12" cm="1">
        <f t="array" ref="AL18">IF(OR(O18&lt;O16,O18&lt;O17),1,0)</f>
        <v>0</v>
      </c>
      <c r="AM18" s="12" cm="1">
        <f t="array" ref="AM18">IF(OR(P18&lt;P16,P18&lt;P17),1,0)</f>
        <v>0</v>
      </c>
      <c r="AN18" s="12" cm="1">
        <f t="array" ref="AN18">IF(OR(Q18&lt;Q16,Q18&lt;Q17),1,0)</f>
        <v>0</v>
      </c>
      <c r="AO18" s="12" cm="1">
        <f t="array" ref="AO18">IF(OR(S18&lt;S16,S18&lt;S17),1,0)</f>
        <v>0</v>
      </c>
      <c r="AP18" s="12" cm="1">
        <f t="array" ref="AP18">IF(OR(T18&lt;T16,T18&lt;T17),1,0)</f>
        <v>0</v>
      </c>
      <c r="AQ18" s="12" cm="1">
        <f t="array" ref="AQ18">IF(OR(U18&lt;U16,U18&lt;U17),1,0)</f>
        <v>0</v>
      </c>
      <c r="AR18" s="12" cm="1">
        <f t="array" ref="AR18">IF(OR(V18&lt;V16,V18&lt;V17),1,0)</f>
        <v>0</v>
      </c>
      <c r="AS18" s="13" cm="1">
        <f t="array" ref="AS18">IF(OR(V18&lt;V16,V18&lt;V17),1,0)</f>
        <v>0</v>
      </c>
      <c r="AT18" s="5"/>
      <c r="AU18" s="6"/>
      <c r="AV18" s="6" cm="1">
        <f t="array" ref="AV18">AU17</f>
        <v>0</v>
      </c>
      <c r="AW18" s="7" cm="1">
        <f t="array" ref="AW18">IF(ISERROR((C18/$AV$3)-1),0,((C18/$AV$3)-1))</f>
        <v>0</v>
      </c>
      <c r="AX18" s="8" cm="1">
        <f t="array" ref="AX18">IF(ISERROR((D18/$AV$3)-1),0,((D18/$AV$3)-1))</f>
        <v>0</v>
      </c>
      <c r="AY18" s="8" cm="1">
        <f t="array" ref="AY18">IF(ISERROR((E18/$AV$3)-1),0,((E18/$AV$3)-1))</f>
        <v>0</v>
      </c>
      <c r="AZ18" s="8" cm="1">
        <f t="array" ref="AZ18">IF(ISERROR((F18/$AV$3)-1),0,((F18/$AV$3)-1))</f>
        <v>0</v>
      </c>
      <c r="BA18" s="8" cm="1">
        <f t="array" ref="BA18">IF(ISERROR((G18/$AV$3)-1),0,((G18/$AV$3)-1))</f>
        <v>0</v>
      </c>
      <c r="BB18" s="8" cm="1">
        <f t="array" ref="BB18">IF(ISERROR((H18/$AV$3)-1),0,((H18/$AV$3)-1))</f>
        <v>0</v>
      </c>
      <c r="BC18" s="8" cm="1">
        <f t="array" ref="BC18">IF(ISERROR((I18/$AV$3)-1),0,((I18/$AV$3)-1))</f>
        <v>0</v>
      </c>
      <c r="BD18" s="8" cm="1">
        <f t="array" ref="BD18">IF(ISERROR((J18/$AV$3)-1),0,((J18/$AV$3)-1))</f>
        <v>0</v>
      </c>
      <c r="BE18" s="8" cm="1">
        <f t="array" ref="BE18">IF(ISERROR((K18/$AV$3)-1),0,((K18/$AV$3)-1))</f>
        <v>0</v>
      </c>
      <c r="BF18" s="8" cm="1">
        <f t="array" ref="BF18">IF(ISERROR((L18/$AV$3)-1),0,((L18/$AV$3)-1))</f>
        <v>0</v>
      </c>
      <c r="BG18" s="8" cm="1">
        <f t="array" ref="BG18">IF(ISERROR((M18/$AV$3)-1),0,((M18/$AV$3)-1))</f>
        <v>0</v>
      </c>
      <c r="BH18" s="8" cm="1">
        <f t="array" ref="BH18">IF(ISERROR((N18/$AV$3)-1),0,((N18/$AV$3)-1))</f>
        <v>0</v>
      </c>
      <c r="BI18" s="8" cm="1">
        <f t="array" ref="BI18">IF(ISERROR((O18/$AV$3)-1),0,((O18/$AV$3)-1))</f>
        <v>0</v>
      </c>
      <c r="BJ18" s="8" cm="1">
        <f t="array" ref="BJ18">IF(ISERROR((P18/$AV$3)-1),0,((P18/$AV$3)-1))</f>
        <v>0</v>
      </c>
      <c r="BK18" s="8" cm="1">
        <f t="array" ref="BK18">IF(ISERROR((Q18/$AV$3)-1),0,((Q18/$AV$3)-1))</f>
        <v>0</v>
      </c>
      <c r="BL18" s="8" cm="1">
        <f t="array" ref="BL18">IF(ISERROR((S18/$AV$3)-1),0,((S18/$AV$3)-1))</f>
        <v>0</v>
      </c>
      <c r="BM18" s="8" cm="1">
        <f t="array" ref="BM18">IF(ISERROR((T18/$AV$3)-1),0,((T18/$AV$3)-1))</f>
        <v>0</v>
      </c>
      <c r="BN18" s="8" cm="1">
        <f t="array" ref="BN18">IF(ISERROR((U18/$AV$3)-1),0,((U18/$AV$3)-1))</f>
        <v>0</v>
      </c>
      <c r="BO18" s="8" cm="1">
        <f t="array" ref="BO18">IF(ISERROR((V18/$AV$3)-1),0,((V18/$AV$3)-1))</f>
        <v>0</v>
      </c>
      <c r="BP18" s="8" cm="1">
        <f t="array" ref="BP18">IF(ISERROR((W18/$AV$3)-1),0,((W18/$AV$3)-1))</f>
        <v>0</v>
      </c>
    </row>
    <row r="19" spans="1:68" ht="28.15" customHeight="1" x14ac:dyDescent="0.2">
      <c r="A19" s="105" t="s">
        <v>9</v>
      </c>
      <c r="B19" s="75" t="s">
        <v>0</v>
      </c>
      <c r="C19" s="76">
        <v>57</v>
      </c>
      <c r="D19" s="76">
        <v>58</v>
      </c>
      <c r="E19" s="76">
        <v>58</v>
      </c>
      <c r="F19" s="76">
        <v>57</v>
      </c>
      <c r="G19" s="76">
        <v>58</v>
      </c>
      <c r="H19" s="76">
        <v>58</v>
      </c>
      <c r="I19" s="76">
        <v>57.8</v>
      </c>
      <c r="J19" s="76">
        <v>55</v>
      </c>
      <c r="K19" s="76" t="s">
        <v>75</v>
      </c>
      <c r="L19" s="76">
        <v>57</v>
      </c>
      <c r="M19" s="76">
        <v>58</v>
      </c>
      <c r="N19" s="76">
        <v>57</v>
      </c>
      <c r="O19" s="76">
        <v>57</v>
      </c>
      <c r="P19" s="76">
        <v>57</v>
      </c>
      <c r="Q19" s="76">
        <v>60.3</v>
      </c>
      <c r="R19" s="76">
        <v>58.2</v>
      </c>
      <c r="S19" s="76">
        <v>58</v>
      </c>
      <c r="T19" s="76">
        <v>58</v>
      </c>
      <c r="U19" s="76">
        <v>57</v>
      </c>
      <c r="V19" s="76">
        <v>58</v>
      </c>
      <c r="W19" s="77"/>
      <c r="X19" s="78"/>
      <c r="Y19" s="79"/>
      <c r="Z19" s="2"/>
      <c r="AA19" s="3" cm="1">
        <f t="array" ref="AA19">IF(OR(D19&gt;D20,D19&gt;D21),1,0)</f>
        <v>0</v>
      </c>
      <c r="AB19" s="3" cm="1">
        <f t="array" ref="AB19">IF(OR(E19&gt;E20,E19&gt;E21),1,0)</f>
        <v>0</v>
      </c>
      <c r="AC19" s="3" cm="1">
        <f t="array" ref="AC19">IF(OR(F19&gt;F20,F19&gt;F21),1,0)</f>
        <v>0</v>
      </c>
      <c r="AD19" s="3" cm="1">
        <f t="array" ref="AD19">IF(OR(G19&gt;G20,G19&gt;G21),1,0)</f>
        <v>0</v>
      </c>
      <c r="AE19" s="3" cm="1">
        <f t="array" ref="AE19">IF(OR(H19&gt;H20,H19&gt;H21),1,0)</f>
        <v>0</v>
      </c>
      <c r="AF19" s="3" cm="1">
        <f t="array" ref="AF19">IF(OR(I19&gt;I20,I19&gt;I21),1,0)</f>
        <v>0</v>
      </c>
      <c r="AG19" s="3" cm="1">
        <f t="array" ref="AG19">IF(OR(J19&gt;J20,J19&gt;J21),1,0)</f>
        <v>0</v>
      </c>
      <c r="AH19" s="3" cm="1">
        <f t="array" ref="AH19">IF(OR(K19&gt;K20,K19&gt;K21),1,0)</f>
        <v>0</v>
      </c>
      <c r="AI19" s="3" cm="1">
        <f t="array" ref="AI19">IF(OR(L19&gt;L20,L19&gt;L21),1,0)</f>
        <v>0</v>
      </c>
      <c r="AJ19" s="3" cm="1">
        <f t="array" ref="AJ19">IF(OR(M19&gt;M20,M19&gt;M21),1,0)</f>
        <v>0</v>
      </c>
      <c r="AK19" s="3" cm="1">
        <f t="array" ref="AK19">IF(OR(N19&gt;N20,N19&gt;N21),1,0)</f>
        <v>0</v>
      </c>
      <c r="AL19" s="3" cm="1">
        <f t="array" ref="AL19">IF(OR(O19&gt;O20,O19&gt;O21),1,0)</f>
        <v>0</v>
      </c>
      <c r="AM19" s="3" cm="1">
        <f t="array" ref="AM19">IF(OR(P19&gt;P20,P19&gt;P21),1,0)</f>
        <v>0</v>
      </c>
      <c r="AN19" s="3" cm="1">
        <f t="array" ref="AN19">IF(OR(Q19&gt;Q20,Q19&gt;Q21),1,0)</f>
        <v>0</v>
      </c>
      <c r="AO19" s="3" cm="1">
        <f t="array" ref="AO19">IF(OR(S19&gt;S20,S19&gt;S21),1,0)</f>
        <v>0</v>
      </c>
      <c r="AP19" s="3" cm="1">
        <f t="array" ref="AP19">IF(OR(T19&gt;T20,T19&gt;T21),1,0)</f>
        <v>0</v>
      </c>
      <c r="AQ19" s="3" cm="1">
        <f t="array" ref="AQ19">IF(OR(U19&gt;U20,U19&gt;U21),1,0)</f>
        <v>0</v>
      </c>
      <c r="AR19" s="3" cm="1">
        <f t="array" ref="AR19">IF(OR(V19&gt;V20,V19&gt;V21),1,0)</f>
        <v>0</v>
      </c>
      <c r="AS19" s="4" cm="1">
        <f t="array" ref="AS19">IF(OR(V19&gt;V20,V19&gt;V21),1,0)</f>
        <v>0</v>
      </c>
      <c r="AT19" s="5"/>
      <c r="AU19" s="6"/>
      <c r="AV19" s="6" cm="1">
        <f t="array" ref="AV19">AU20</f>
        <v>0</v>
      </c>
      <c r="AW19" s="7" cm="1">
        <f t="array" ref="AW19">IF(ISERROR((C19/$AV$1)-1),0,((C19/$AV$1)-1))</f>
        <v>0</v>
      </c>
      <c r="AX19" s="8" cm="1">
        <f t="array" ref="AX19">IF(ISERROR((D19/$AV$1)-1),0,((D19/$AV$1)-1))</f>
        <v>0</v>
      </c>
      <c r="AY19" s="8" cm="1">
        <f t="array" ref="AY19">IF(ISERROR((E19/$AV$1)-1),0,((E19/$AV$1)-1))</f>
        <v>0</v>
      </c>
      <c r="AZ19" s="8" cm="1">
        <f t="array" ref="AZ19">IF(ISERROR((F19/$AV$1)-1),0,((F19/$AV$1)-1))</f>
        <v>0</v>
      </c>
      <c r="BA19" s="8" cm="1">
        <f t="array" ref="BA19">IF(ISERROR((G19/$AV$1)-1),0,((G19/$AV$1)-1))</f>
        <v>0</v>
      </c>
      <c r="BB19" s="8" cm="1">
        <f t="array" ref="BB19">IF(ISERROR((H19/$AV$1)-1),0,((H19/$AV$1)-1))</f>
        <v>0</v>
      </c>
      <c r="BC19" s="8" cm="1">
        <f t="array" ref="BC19">IF(ISERROR((I19/$AV$1)-1),0,((I19/$AV$1)-1))</f>
        <v>0</v>
      </c>
      <c r="BD19" s="8" cm="1">
        <f t="array" ref="BD19">IF(ISERROR((J19/$AV$1)-1),0,((J19/$AV$1)-1))</f>
        <v>0</v>
      </c>
      <c r="BE19" s="8" cm="1">
        <f t="array" ref="BE19">IF(ISERROR((K19/$AV$1)-1),0,((K19/$AV$1)-1))</f>
        <v>0</v>
      </c>
      <c r="BF19" s="8" cm="1">
        <f t="array" ref="BF19">IF(ISERROR((L19/$AV$1)-1),0,((L19/$AV$1)-1))</f>
        <v>0</v>
      </c>
      <c r="BG19" s="8" cm="1">
        <f t="array" ref="BG19">IF(ISERROR((M19/$AV$1)-1),0,((M19/$AV$1)-1))</f>
        <v>0</v>
      </c>
      <c r="BH19" s="8" cm="1">
        <f t="array" ref="BH19">IF(ISERROR((N19/$AV$1)-1),0,((N19/$AV$1)-1))</f>
        <v>0</v>
      </c>
      <c r="BI19" s="8" cm="1">
        <f t="array" ref="BI19">IF(ISERROR((O19/$AV$1)-1),0,((O19/$AV$1)-1))</f>
        <v>0</v>
      </c>
      <c r="BJ19" s="8" cm="1">
        <f t="array" ref="BJ19">IF(ISERROR((P19/$AV$1)-1),0,((P19/$AV$1)-1))</f>
        <v>0</v>
      </c>
      <c r="BK19" s="8" cm="1">
        <f t="array" ref="BK19">IF(ISERROR((Q19/$AV$1)-1),0,((Q19/$AV$1)-1))</f>
        <v>0</v>
      </c>
      <c r="BL19" s="8" cm="1">
        <f t="array" ref="BL19">IF(ISERROR((S19/$AV$1)-1),0,((S19/$AV$1)-1))</f>
        <v>0</v>
      </c>
      <c r="BM19" s="8" cm="1">
        <f t="array" ref="BM19">IF(ISERROR((T19/$AV$1)-1),0,((T19/$AV$1)-1))</f>
        <v>0</v>
      </c>
      <c r="BN19" s="8" cm="1">
        <f t="array" ref="BN19">IF(ISERROR((U19/$AV$1)-1),0,((U19/$AV$1)-1))</f>
        <v>0</v>
      </c>
      <c r="BO19" s="8" cm="1">
        <f t="array" ref="BO19">IF(ISERROR((V19/$AV$1)-1),0,((V19/$AV$1)-1))</f>
        <v>0</v>
      </c>
      <c r="BP19" s="8" cm="1">
        <f t="array" ref="BP19">IF(ISERROR((W19/$AV$1)-1),0,((W19/$AV$1)-1))</f>
        <v>0</v>
      </c>
    </row>
    <row r="20" spans="1:68" ht="12.75" customHeight="1" x14ac:dyDescent="0.2">
      <c r="A20" s="106"/>
      <c r="B20" s="75" t="s">
        <v>2</v>
      </c>
      <c r="C20" s="76">
        <v>57</v>
      </c>
      <c r="D20" s="76">
        <v>58</v>
      </c>
      <c r="E20" s="76">
        <v>58</v>
      </c>
      <c r="F20" s="76">
        <v>57</v>
      </c>
      <c r="G20" s="76">
        <v>59.5</v>
      </c>
      <c r="H20" s="76">
        <v>62</v>
      </c>
      <c r="I20" s="76">
        <v>59.3</v>
      </c>
      <c r="J20" s="76">
        <v>58</v>
      </c>
      <c r="K20" s="76" t="s">
        <v>75</v>
      </c>
      <c r="L20" s="76">
        <v>57</v>
      </c>
      <c r="M20" s="76">
        <v>62</v>
      </c>
      <c r="N20" s="76">
        <v>57</v>
      </c>
      <c r="O20" s="76">
        <v>57</v>
      </c>
      <c r="P20" s="76">
        <v>57</v>
      </c>
      <c r="Q20" s="76">
        <v>63</v>
      </c>
      <c r="R20" s="76">
        <v>58.7</v>
      </c>
      <c r="S20" s="76">
        <v>58.9</v>
      </c>
      <c r="T20" s="76">
        <v>58</v>
      </c>
      <c r="U20" s="76">
        <v>58</v>
      </c>
      <c r="V20" s="76">
        <v>59</v>
      </c>
      <c r="W20" s="77">
        <v>58.37</v>
      </c>
      <c r="X20" s="78">
        <v>58.39</v>
      </c>
      <c r="Y20" s="79">
        <v>-0.03</v>
      </c>
      <c r="Z20" s="2"/>
      <c r="AA20" s="10" cm="1">
        <f t="array" ref="AA20">IF(OR(D20&lt;D19,D20&gt;D21),1,0)</f>
        <v>0</v>
      </c>
      <c r="AB20" s="10" cm="1">
        <f t="array" ref="AB20">IF(OR(E20&lt;E19,E20&gt;E21),1,0)</f>
        <v>0</v>
      </c>
      <c r="AC20" s="10" cm="1">
        <f t="array" ref="AC20">IF(OR(F20&lt;F19,F20&gt;F21),1,0)</f>
        <v>0</v>
      </c>
      <c r="AD20" s="10" cm="1">
        <f t="array" ref="AD20">IF(OR(G20&lt;G19,G20&gt;G21),1,0)</f>
        <v>0</v>
      </c>
      <c r="AE20" s="10" cm="1">
        <f t="array" ref="AE20">IF(OR(H20&lt;H19,H20&gt;H21),1,0)</f>
        <v>0</v>
      </c>
      <c r="AF20" s="10" cm="1">
        <f t="array" ref="AF20">IF(OR(I20&lt;I19,I20&gt;I21),1,0)</f>
        <v>0</v>
      </c>
      <c r="AG20" s="10" cm="1">
        <f t="array" ref="AG20">IF(OR(J20&lt;J19,J20&gt;J21),1,0)</f>
        <v>0</v>
      </c>
      <c r="AH20" s="10" cm="1">
        <f t="array" ref="AH20">IF(OR(K20&lt;K19,K20&gt;K21),1,0)</f>
        <v>0</v>
      </c>
      <c r="AI20" s="10" cm="1">
        <f t="array" ref="AI20">IF(OR(L20&lt;L19,L20&gt;L21),1,0)</f>
        <v>0</v>
      </c>
      <c r="AJ20" s="10" cm="1">
        <f t="array" ref="AJ20">IF(OR(M20&lt;M19,M20&gt;M21),1,0)</f>
        <v>0</v>
      </c>
      <c r="AK20" s="10" cm="1">
        <f t="array" ref="AK20">IF(OR(N20&lt;N19,N20&gt;N21),1,0)</f>
        <v>0</v>
      </c>
      <c r="AL20" s="10" cm="1">
        <f t="array" ref="AL20">IF(OR(O20&lt;O19,O20&gt;O21),1,0)</f>
        <v>0</v>
      </c>
      <c r="AM20" s="10" cm="1">
        <f t="array" ref="AM20">IF(OR(P20&lt;P19,P20&gt;P21),1,0)</f>
        <v>0</v>
      </c>
      <c r="AN20" s="10" cm="1">
        <f t="array" ref="AN20">IF(OR(Q20&lt;Q19,Q20&gt;Q21),1,0)</f>
        <v>0</v>
      </c>
      <c r="AO20" s="10" cm="1">
        <f t="array" ref="AO20">IF(OR(S20&lt;S19,S20&gt;S21),1,0)</f>
        <v>0</v>
      </c>
      <c r="AP20" s="10" cm="1">
        <f t="array" ref="AP20">IF(OR(T20&lt;T19,T20&gt;T21),1,0)</f>
        <v>0</v>
      </c>
      <c r="AQ20" s="10" cm="1">
        <f t="array" ref="AQ20">IF(OR(U20&lt;U19,U20&gt;U21),1,0)</f>
        <v>0</v>
      </c>
      <c r="AR20" s="10" cm="1">
        <f t="array" ref="AR20">IF(OR(V20&lt;V19,V20&gt;V21),1,0)</f>
        <v>0</v>
      </c>
      <c r="AS20" s="11" cm="1">
        <f t="array" ref="AS20">IF(OR(V20&lt;V19,V20&gt;V21),1,0)</f>
        <v>0</v>
      </c>
      <c r="AT20" s="5"/>
      <c r="AU20" s="6"/>
      <c r="AV20" s="6" cm="1">
        <f t="array" ref="AV20">AU20</f>
        <v>0</v>
      </c>
      <c r="AW20" s="7" cm="1">
        <f t="array" ref="AW20">IF(ISERROR((C20/$AV$2)-1),0,((C20/$AV$2)-1))</f>
        <v>0</v>
      </c>
      <c r="AX20" s="8" cm="1">
        <f t="array" ref="AX20">IF(ISERROR((D20/$AV$2)-1),0,((D20/$AV$2)-1))</f>
        <v>0</v>
      </c>
      <c r="AY20" s="8" cm="1">
        <f t="array" ref="AY20">IF(ISERROR((E20/$AV$2)-1),0,((E20/$AV$2)-1))</f>
        <v>0</v>
      </c>
      <c r="AZ20" s="8" cm="1">
        <f t="array" ref="AZ20">IF(ISERROR((F20/$AV$2)-1),0,((F20/$AV$2)-1))</f>
        <v>0</v>
      </c>
      <c r="BA20" s="8" cm="1">
        <f t="array" ref="BA20">IF(ISERROR((G20/$AV$2)-1),0,((G20/$AV$2)-1))</f>
        <v>0</v>
      </c>
      <c r="BB20" s="8" cm="1">
        <f t="array" ref="BB20">IF(ISERROR((H20/$AV$2)-1),0,((H20/$AV$2)-1))</f>
        <v>0</v>
      </c>
      <c r="BC20" s="8" cm="1">
        <f t="array" ref="BC20">IF(ISERROR((I20/$AV$2)-1),0,((I20/$AV$2)-1))</f>
        <v>0</v>
      </c>
      <c r="BD20" s="8" cm="1">
        <f t="array" ref="BD20">IF(ISERROR((J20/$AV$2)-1),0,((J20/$AV$2)-1))</f>
        <v>0</v>
      </c>
      <c r="BE20" s="8" cm="1">
        <f t="array" ref="BE20">IF(ISERROR((K20/$AV$2)-1),0,((K20/$AV$2)-1))</f>
        <v>0</v>
      </c>
      <c r="BF20" s="8" cm="1">
        <f t="array" ref="BF20">IF(ISERROR((L20/$AV$2)-1),0,((L20/$AV$2)-1))</f>
        <v>0</v>
      </c>
      <c r="BG20" s="8" cm="1">
        <f t="array" ref="BG20">IF(ISERROR((M20/$AV$2)-1),0,((M20/$AV$2)-1))</f>
        <v>0</v>
      </c>
      <c r="BH20" s="8" cm="1">
        <f t="array" ref="BH20">IF(ISERROR((N20/$AV$2)-1),0,((N20/$AV$2)-1))</f>
        <v>0</v>
      </c>
      <c r="BI20" s="8" cm="1">
        <f t="array" ref="BI20">IF(ISERROR((O20/$AV$2)-1),0,((O20/$AV$2)-1))</f>
        <v>0</v>
      </c>
      <c r="BJ20" s="8" cm="1">
        <f t="array" ref="BJ20">IF(ISERROR((P20/$AV$2)-1),0,((P20/$AV$2)-1))</f>
        <v>0</v>
      </c>
      <c r="BK20" s="8" cm="1">
        <f t="array" ref="BK20">IF(ISERROR((Q20/$AV$2)-1),0,((Q20/$AV$2)-1))</f>
        <v>0</v>
      </c>
      <c r="BL20" s="8" cm="1">
        <f t="array" ref="BL20">IF(ISERROR((S20/$AV$2)-1),0,((S20/$AV$2)-1))</f>
        <v>0</v>
      </c>
      <c r="BM20" s="8" cm="1">
        <f t="array" ref="BM20">IF(ISERROR((T20/$AV$2)-1),0,((T20/$AV$2)-1))</f>
        <v>0</v>
      </c>
      <c r="BN20" s="8" cm="1">
        <f t="array" ref="BN20">IF(ISERROR((U20/$AV$2)-1),0,((U20/$AV$2)-1))</f>
        <v>0</v>
      </c>
      <c r="BO20" s="8" cm="1">
        <f t="array" ref="BO20">IF(ISERROR((V20/$AV$2)-1),0,((V20/$AV$2)-1))</f>
        <v>0</v>
      </c>
      <c r="BP20" s="8" cm="1">
        <f t="array" ref="BP20">IF(ISERROR((W20/$AV$2)-1),0,((W20/$AV$2)-1))</f>
        <v>0</v>
      </c>
    </row>
    <row r="21" spans="1:68" ht="13.5" customHeight="1" thickBot="1" x14ac:dyDescent="0.25">
      <c r="A21" s="107"/>
      <c r="B21" s="80" t="s">
        <v>3</v>
      </c>
      <c r="C21" s="81">
        <v>57</v>
      </c>
      <c r="D21" s="81">
        <v>58</v>
      </c>
      <c r="E21" s="81">
        <v>58</v>
      </c>
      <c r="F21" s="81">
        <v>57</v>
      </c>
      <c r="G21" s="81">
        <v>61</v>
      </c>
      <c r="H21" s="81">
        <v>63</v>
      </c>
      <c r="I21" s="81">
        <v>60.2</v>
      </c>
      <c r="J21" s="81">
        <v>60</v>
      </c>
      <c r="K21" s="81" t="s">
        <v>75</v>
      </c>
      <c r="L21" s="81">
        <v>58</v>
      </c>
      <c r="M21" s="81">
        <v>63</v>
      </c>
      <c r="N21" s="81">
        <v>59</v>
      </c>
      <c r="O21" s="81">
        <v>57</v>
      </c>
      <c r="P21" s="81">
        <v>57</v>
      </c>
      <c r="Q21" s="81">
        <v>63</v>
      </c>
      <c r="R21" s="81">
        <v>58.7</v>
      </c>
      <c r="S21" s="81">
        <v>58.9</v>
      </c>
      <c r="T21" s="81">
        <v>58</v>
      </c>
      <c r="U21" s="81">
        <v>58</v>
      </c>
      <c r="V21" s="81">
        <v>61</v>
      </c>
      <c r="W21" s="82"/>
      <c r="X21" s="83"/>
      <c r="Y21" s="84"/>
      <c r="Z21" s="2"/>
      <c r="AA21" s="12" cm="1">
        <f t="array" ref="AA21">IF(OR(D21&lt;D19,D21&lt;D20),1,0)</f>
        <v>0</v>
      </c>
      <c r="AB21" s="12" cm="1">
        <f t="array" ref="AB21">IF(OR(E21&lt;E19,E21&lt;E20),1,0)</f>
        <v>0</v>
      </c>
      <c r="AC21" s="12" cm="1">
        <f t="array" ref="AC21">IF(OR(F21&lt;F19,F21&lt;F20),1,0)</f>
        <v>0</v>
      </c>
      <c r="AD21" s="12" cm="1">
        <f t="array" ref="AD21">IF(OR(G21&lt;G19,G21&lt;G20),1,0)</f>
        <v>0</v>
      </c>
      <c r="AE21" s="12" cm="1">
        <f t="array" ref="AE21">IF(OR(H21&lt;H19,H21&lt;H20),1,0)</f>
        <v>0</v>
      </c>
      <c r="AF21" s="12" cm="1">
        <f t="array" ref="AF21">IF(OR(I21&lt;I19,I21&lt;I20),1,0)</f>
        <v>0</v>
      </c>
      <c r="AG21" s="12" cm="1">
        <f t="array" ref="AG21">IF(OR(J21&lt;J19,J21&lt;J20),1,0)</f>
        <v>0</v>
      </c>
      <c r="AH21" s="12" cm="1">
        <f t="array" ref="AH21">IF(OR(K21&lt;K19,K21&lt;K20),1,0)</f>
        <v>0</v>
      </c>
      <c r="AI21" s="12" cm="1">
        <f t="array" ref="AI21">IF(OR(L21&lt;L19,L21&lt;L20),1,0)</f>
        <v>0</v>
      </c>
      <c r="AJ21" s="12" cm="1">
        <f t="array" ref="AJ21">IF(OR(M21&lt;M19,M21&lt;M20),1,0)</f>
        <v>0</v>
      </c>
      <c r="AK21" s="12" cm="1">
        <f t="array" ref="AK21">IF(OR(N21&lt;N19,N21&lt;N20),1,0)</f>
        <v>0</v>
      </c>
      <c r="AL21" s="12" cm="1">
        <f t="array" ref="AL21">IF(OR(O21&lt;O19,O21&lt;O20),1,0)</f>
        <v>0</v>
      </c>
      <c r="AM21" s="12" cm="1">
        <f t="array" ref="AM21">IF(OR(P21&lt;P19,P21&lt;P20),1,0)</f>
        <v>0</v>
      </c>
      <c r="AN21" s="12" cm="1">
        <f t="array" ref="AN21">IF(OR(Q21&lt;Q19,Q21&lt;Q20),1,0)</f>
        <v>0</v>
      </c>
      <c r="AO21" s="12" cm="1">
        <f t="array" ref="AO21">IF(OR(S21&lt;S19,S21&lt;S20),1,0)</f>
        <v>0</v>
      </c>
      <c r="AP21" s="12" cm="1">
        <f t="array" ref="AP21">IF(OR(T21&lt;T19,T21&lt;T20),1,0)</f>
        <v>0</v>
      </c>
      <c r="AQ21" s="12" cm="1">
        <f t="array" ref="AQ21">IF(OR(U21&lt;U19,U21&lt;U20),1,0)</f>
        <v>0</v>
      </c>
      <c r="AR21" s="12" cm="1">
        <f t="array" ref="AR21">IF(OR(V21&lt;V19,V21&lt;V20),1,0)</f>
        <v>0</v>
      </c>
      <c r="AS21" s="13" cm="1">
        <f t="array" ref="AS21">IF(OR(V21&lt;V19,V21&lt;V20),1,0)</f>
        <v>0</v>
      </c>
      <c r="AT21" s="5"/>
      <c r="AU21" s="6"/>
      <c r="AV21" s="6" cm="1">
        <f t="array" ref="AV21">AU20</f>
        <v>0</v>
      </c>
      <c r="AW21" s="7" cm="1">
        <f t="array" ref="AW21">IF(ISERROR((C21/$AV$3)-1),0,((C21/$AV$3)-1))</f>
        <v>0</v>
      </c>
      <c r="AX21" s="8" cm="1">
        <f t="array" ref="AX21">IF(ISERROR((D21/$AV$3)-1),0,((D21/$AV$3)-1))</f>
        <v>0</v>
      </c>
      <c r="AY21" s="8" cm="1">
        <f t="array" ref="AY21">IF(ISERROR((E21/$AV$3)-1),0,((E21/$AV$3)-1))</f>
        <v>0</v>
      </c>
      <c r="AZ21" s="8" cm="1">
        <f t="array" ref="AZ21">IF(ISERROR((F21/$AV$3)-1),0,((F21/$AV$3)-1))</f>
        <v>0</v>
      </c>
      <c r="BA21" s="8" cm="1">
        <f t="array" ref="BA21">IF(ISERROR((G21/$AV$3)-1),0,((G21/$AV$3)-1))</f>
        <v>0</v>
      </c>
      <c r="BB21" s="8" cm="1">
        <f t="array" ref="BB21">IF(ISERROR((H21/$AV$3)-1),0,((H21/$AV$3)-1))</f>
        <v>0</v>
      </c>
      <c r="BC21" s="8" cm="1">
        <f t="array" ref="BC21">IF(ISERROR((I21/$AV$3)-1),0,((I21/$AV$3)-1))</f>
        <v>0</v>
      </c>
      <c r="BD21" s="8" cm="1">
        <f t="array" ref="BD21">IF(ISERROR((J21/$AV$3)-1),0,((J21/$AV$3)-1))</f>
        <v>0</v>
      </c>
      <c r="BE21" s="8" cm="1">
        <f t="array" ref="BE21">IF(ISERROR((K21/$AV$3)-1),0,((K21/$AV$3)-1))</f>
        <v>0</v>
      </c>
      <c r="BF21" s="8" cm="1">
        <f t="array" ref="BF21">IF(ISERROR((L21/$AV$3)-1),0,((L21/$AV$3)-1))</f>
        <v>0</v>
      </c>
      <c r="BG21" s="8" cm="1">
        <f t="array" ref="BG21">IF(ISERROR((M21/$AV$3)-1),0,((M21/$AV$3)-1))</f>
        <v>0</v>
      </c>
      <c r="BH21" s="8" cm="1">
        <f t="array" ref="BH21">IF(ISERROR((N21/$AV$3)-1),0,((N21/$AV$3)-1))</f>
        <v>0</v>
      </c>
      <c r="BI21" s="8" cm="1">
        <f t="array" ref="BI21">IF(ISERROR((O21/$AV$3)-1),0,((O21/$AV$3)-1))</f>
        <v>0</v>
      </c>
      <c r="BJ21" s="8" cm="1">
        <f t="array" ref="BJ21">IF(ISERROR((P21/$AV$3)-1),0,((P21/$AV$3)-1))</f>
        <v>0</v>
      </c>
      <c r="BK21" s="8" cm="1">
        <f t="array" ref="BK21">IF(ISERROR((Q21/$AV$3)-1),0,((Q21/$AV$3)-1))</f>
        <v>0</v>
      </c>
      <c r="BL21" s="8" cm="1">
        <f t="array" ref="BL21">IF(ISERROR((S21/$AV$3)-1),0,((S21/$AV$3)-1))</f>
        <v>0</v>
      </c>
      <c r="BM21" s="8" cm="1">
        <f t="array" ref="BM21">IF(ISERROR((T21/$AV$3)-1),0,((T21/$AV$3)-1))</f>
        <v>0</v>
      </c>
      <c r="BN21" s="8" cm="1">
        <f t="array" ref="BN21">IF(ISERROR((U21/$AV$3)-1),0,((U21/$AV$3)-1))</f>
        <v>0</v>
      </c>
      <c r="BO21" s="8" cm="1">
        <f t="array" ref="BO21">IF(ISERROR((V21/$AV$3)-1),0,((V21/$AV$3)-1))</f>
        <v>0</v>
      </c>
      <c r="BP21" s="8" cm="1">
        <f t="array" ref="BP21">IF(ISERROR((W21/$AV$3)-1),0,((W21/$AV$3)-1))</f>
        <v>0</v>
      </c>
    </row>
    <row r="22" spans="1:68" ht="39" customHeight="1" x14ac:dyDescent="0.2">
      <c r="A22" s="108" t="s">
        <v>10</v>
      </c>
      <c r="B22" s="85" t="s">
        <v>0</v>
      </c>
      <c r="C22" s="86">
        <v>139</v>
      </c>
      <c r="D22" s="86">
        <v>139</v>
      </c>
      <c r="E22" s="86">
        <v>139</v>
      </c>
      <c r="F22" s="86">
        <v>139</v>
      </c>
      <c r="G22" s="86">
        <v>139</v>
      </c>
      <c r="H22" s="86">
        <v>139</v>
      </c>
      <c r="I22" s="86">
        <v>140.19999999999999</v>
      </c>
      <c r="J22" s="86">
        <v>139</v>
      </c>
      <c r="K22" s="86" t="s">
        <v>75</v>
      </c>
      <c r="L22" s="86">
        <v>139</v>
      </c>
      <c r="M22" s="86">
        <v>139</v>
      </c>
      <c r="N22" s="86">
        <v>139</v>
      </c>
      <c r="O22" s="86">
        <v>139</v>
      </c>
      <c r="P22" s="86">
        <v>139</v>
      </c>
      <c r="Q22" s="86">
        <v>141.19999999999999</v>
      </c>
      <c r="R22" s="86">
        <v>140.30000000000001</v>
      </c>
      <c r="S22" s="86">
        <v>139</v>
      </c>
      <c r="T22" s="86">
        <v>139</v>
      </c>
      <c r="U22" s="86">
        <v>139</v>
      </c>
      <c r="V22" s="86">
        <v>138</v>
      </c>
      <c r="W22" s="87"/>
      <c r="X22" s="88"/>
      <c r="Y22" s="89"/>
      <c r="Z22" s="2"/>
      <c r="AA22" s="3" cm="1">
        <f t="array" ref="AA22">IF(OR(D22&gt;D23,D22&gt;D24),1,0)</f>
        <v>0</v>
      </c>
      <c r="AB22" s="3" cm="1">
        <f t="array" ref="AB22">IF(OR(E22&gt;E23,E22&gt;E24),1,0)</f>
        <v>0</v>
      </c>
      <c r="AC22" s="3" cm="1">
        <f t="array" ref="AC22">IF(OR(F22&gt;F23,F22&gt;F24),1,0)</f>
        <v>0</v>
      </c>
      <c r="AD22" s="3" cm="1">
        <f t="array" ref="AD22">IF(OR(G22&gt;G23,G22&gt;G24),1,0)</f>
        <v>0</v>
      </c>
      <c r="AE22" s="3" cm="1">
        <f t="array" ref="AE22">IF(OR(H22&gt;H23,H22&gt;H24),1,0)</f>
        <v>0</v>
      </c>
      <c r="AF22" s="3" cm="1">
        <f t="array" ref="AF22">IF(OR(I22&gt;I23,I22&gt;I24),1,0)</f>
        <v>0</v>
      </c>
      <c r="AG22" s="3" cm="1">
        <f t="array" ref="AG22">IF(OR(J22&gt;J23,J22&gt;J24),1,0)</f>
        <v>0</v>
      </c>
      <c r="AH22" s="3" cm="1">
        <f t="array" ref="AH22">IF(OR(K22&gt;K23,K22&gt;K24),1,0)</f>
        <v>0</v>
      </c>
      <c r="AI22" s="3" cm="1">
        <f t="array" ref="AI22">IF(OR(L22&gt;L23,L22&gt;L24),1,0)</f>
        <v>0</v>
      </c>
      <c r="AJ22" s="3" cm="1">
        <f t="array" ref="AJ22">IF(OR(M22&gt;M23,M22&gt;M24),1,0)</f>
        <v>0</v>
      </c>
      <c r="AK22" s="3" cm="1">
        <f t="array" ref="AK22">IF(OR(N22&gt;N23,N22&gt;N24),1,0)</f>
        <v>0</v>
      </c>
      <c r="AL22" s="3" cm="1">
        <f t="array" ref="AL22">IF(OR(O22&gt;O23,O22&gt;O24),1,0)</f>
        <v>0</v>
      </c>
      <c r="AM22" s="3" cm="1">
        <f t="array" ref="AM22">IF(OR(P22&gt;P23,P22&gt;P24),1,0)</f>
        <v>0</v>
      </c>
      <c r="AN22" s="3" cm="1">
        <f t="array" ref="AN22">IF(OR(Q22&gt;Q23,Q22&gt;Q24),1,0)</f>
        <v>0</v>
      </c>
      <c r="AO22" s="3" cm="1">
        <f t="array" ref="AO22">IF(OR(S22&gt;S23,S22&gt;S24),1,0)</f>
        <v>0</v>
      </c>
      <c r="AP22" s="3" cm="1">
        <f t="array" ref="AP22">IF(OR(T22&gt;T23,T22&gt;T24),1,0)</f>
        <v>0</v>
      </c>
      <c r="AQ22" s="3" cm="1">
        <f t="array" ref="AQ22">IF(OR(U22&gt;U23,U22&gt;U24),1,0)</f>
        <v>0</v>
      </c>
      <c r="AR22" s="3" cm="1">
        <f t="array" ref="AR22">IF(OR(V22&gt;V23,V22&gt;V24),1,0)</f>
        <v>0</v>
      </c>
      <c r="AS22" s="4" cm="1">
        <f t="array" ref="AS22">IF(OR(V22&gt;V23,V22&gt;V24),1,0)</f>
        <v>0</v>
      </c>
      <c r="AT22" s="5"/>
      <c r="AU22" s="6"/>
      <c r="AV22" s="6" cm="1">
        <f t="array" ref="AV22">AU23</f>
        <v>0</v>
      </c>
      <c r="AW22" s="7" cm="1">
        <f t="array" ref="AW22">IF(ISERROR((C22/$AV$1)-1),0,((C22/$AV$1)-1))</f>
        <v>0</v>
      </c>
      <c r="AX22" s="8" cm="1">
        <f t="array" ref="AX22">IF(ISERROR((D22/$AV$1)-1),0,((D22/$AV$1)-1))</f>
        <v>0</v>
      </c>
      <c r="AY22" s="8" cm="1">
        <f t="array" ref="AY22">IF(ISERROR((E22/$AV$1)-1),0,((E22/$AV$1)-1))</f>
        <v>0</v>
      </c>
      <c r="AZ22" s="8" cm="1">
        <f t="array" ref="AZ22">IF(ISERROR((F22/$AV$1)-1),0,((F22/$AV$1)-1))</f>
        <v>0</v>
      </c>
      <c r="BA22" s="8" cm="1">
        <f t="array" ref="BA22">IF(ISERROR((G22/$AV$1)-1),0,((G22/$AV$1)-1))</f>
        <v>0</v>
      </c>
      <c r="BB22" s="8" cm="1">
        <f t="array" ref="BB22">IF(ISERROR((H22/$AV$1)-1),0,((H22/$AV$1)-1))</f>
        <v>0</v>
      </c>
      <c r="BC22" s="8" cm="1">
        <f t="array" ref="BC22">IF(ISERROR((I22/$AV$1)-1),0,((I22/$AV$1)-1))</f>
        <v>0</v>
      </c>
      <c r="BD22" s="8" cm="1">
        <f t="array" ref="BD22">IF(ISERROR((J22/$AV$1)-1),0,((J22/$AV$1)-1))</f>
        <v>0</v>
      </c>
      <c r="BE22" s="8" cm="1">
        <f t="array" ref="BE22">IF(ISERROR((K22/$AV$1)-1),0,((K22/$AV$1)-1))</f>
        <v>0</v>
      </c>
      <c r="BF22" s="8" cm="1">
        <f t="array" ref="BF22">IF(ISERROR((L22/$AV$1)-1),0,((L22/$AV$1)-1))</f>
        <v>0</v>
      </c>
      <c r="BG22" s="8" cm="1">
        <f t="array" ref="BG22">IF(ISERROR((M22/$AV$1)-1),0,((M22/$AV$1)-1))</f>
        <v>0</v>
      </c>
      <c r="BH22" s="8" cm="1">
        <f t="array" ref="BH22">IF(ISERROR((N22/$AV$1)-1),0,((N22/$AV$1)-1))</f>
        <v>0</v>
      </c>
      <c r="BI22" s="8" cm="1">
        <f t="array" ref="BI22">IF(ISERROR((O22/$AV$1)-1),0,((O22/$AV$1)-1))</f>
        <v>0</v>
      </c>
      <c r="BJ22" s="8" cm="1">
        <f t="array" ref="BJ22">IF(ISERROR((P22/$AV$1)-1),0,((P22/$AV$1)-1))</f>
        <v>0</v>
      </c>
      <c r="BK22" s="8" cm="1">
        <f t="array" ref="BK22">IF(ISERROR((Q22/$AV$1)-1),0,((Q22/$AV$1)-1))</f>
        <v>0</v>
      </c>
      <c r="BL22" s="8" cm="1">
        <f t="array" ref="BL22">IF(ISERROR((S22/$AV$1)-1),0,((S22/$AV$1)-1))</f>
        <v>0</v>
      </c>
      <c r="BM22" s="8" cm="1">
        <f t="array" ref="BM22">IF(ISERROR((T22/$AV$1)-1),0,((T22/$AV$1)-1))</f>
        <v>0</v>
      </c>
      <c r="BN22" s="8" cm="1">
        <f t="array" ref="BN22">IF(ISERROR((U22/$AV$1)-1),0,((U22/$AV$1)-1))</f>
        <v>0</v>
      </c>
      <c r="BO22" s="8" cm="1">
        <f t="array" ref="BO22">IF(ISERROR((V22/$AV$1)-1),0,((V22/$AV$1)-1))</f>
        <v>0</v>
      </c>
      <c r="BP22" s="8" cm="1">
        <f t="array" ref="BP22">IF(ISERROR((W22/$AV$1)-1),0,((W22/$AV$1)-1))</f>
        <v>0</v>
      </c>
    </row>
    <row r="23" spans="1:68" ht="12.75" customHeight="1" x14ac:dyDescent="0.2">
      <c r="A23" s="109"/>
      <c r="B23" s="85" t="s">
        <v>2</v>
      </c>
      <c r="C23" s="86">
        <v>139</v>
      </c>
      <c r="D23" s="86">
        <v>139</v>
      </c>
      <c r="E23" s="86">
        <v>139</v>
      </c>
      <c r="F23" s="86">
        <v>139</v>
      </c>
      <c r="G23" s="86">
        <v>140</v>
      </c>
      <c r="H23" s="86">
        <v>141</v>
      </c>
      <c r="I23" s="86">
        <v>141.19999999999999</v>
      </c>
      <c r="J23" s="86">
        <v>140</v>
      </c>
      <c r="K23" s="86" t="s">
        <v>75</v>
      </c>
      <c r="L23" s="86">
        <v>139</v>
      </c>
      <c r="M23" s="86">
        <v>141</v>
      </c>
      <c r="N23" s="86">
        <v>139</v>
      </c>
      <c r="O23" s="86">
        <v>139</v>
      </c>
      <c r="P23" s="86">
        <v>139</v>
      </c>
      <c r="Q23" s="86">
        <v>141.5</v>
      </c>
      <c r="R23" s="86">
        <v>140.30000000000001</v>
      </c>
      <c r="S23" s="86">
        <v>141.19999999999999</v>
      </c>
      <c r="T23" s="86">
        <v>139</v>
      </c>
      <c r="U23" s="86">
        <v>139</v>
      </c>
      <c r="V23" s="86">
        <v>139</v>
      </c>
      <c r="W23" s="87">
        <v>139.81</v>
      </c>
      <c r="X23" s="88">
        <v>139.78</v>
      </c>
      <c r="Y23" s="89">
        <v>0.02</v>
      </c>
      <c r="Z23" s="2"/>
      <c r="AA23" s="10" cm="1">
        <f t="array" ref="AA23">IF(OR(D23&lt;D22,D23&gt;D24),1,0)</f>
        <v>0</v>
      </c>
      <c r="AB23" s="10" cm="1">
        <f t="array" ref="AB23">IF(OR(E23&lt;E22,E23&gt;E24),1,0)</f>
        <v>0</v>
      </c>
      <c r="AC23" s="10" cm="1">
        <f t="array" ref="AC23">IF(OR(F23&lt;F22,F23&gt;F24),1,0)</f>
        <v>0</v>
      </c>
      <c r="AD23" s="10" cm="1">
        <f t="array" ref="AD23">IF(OR(G23&lt;G22,G23&gt;G24),1,0)</f>
        <v>0</v>
      </c>
      <c r="AE23" s="10" cm="1">
        <f t="array" ref="AE23">IF(OR(H23&lt;H22,H23&gt;H24),1,0)</f>
        <v>0</v>
      </c>
      <c r="AF23" s="10" cm="1">
        <f t="array" ref="AF23">IF(OR(I23&lt;I22,I23&gt;I24),1,0)</f>
        <v>0</v>
      </c>
      <c r="AG23" s="10" cm="1">
        <f t="array" ref="AG23">IF(OR(J23&lt;J22,J23&gt;J24),1,0)</f>
        <v>0</v>
      </c>
      <c r="AH23" s="10" cm="1">
        <f t="array" ref="AH23">IF(OR(K23&lt;K22,K23&gt;K24),1,0)</f>
        <v>0</v>
      </c>
      <c r="AI23" s="10" cm="1">
        <f t="array" ref="AI23">IF(OR(L23&lt;L22,L23&gt;L24),1,0)</f>
        <v>0</v>
      </c>
      <c r="AJ23" s="10" cm="1">
        <f t="array" ref="AJ23">IF(OR(M23&lt;M22,M23&gt;M24),1,0)</f>
        <v>0</v>
      </c>
      <c r="AK23" s="10" cm="1">
        <f t="array" ref="AK23">IF(OR(N23&lt;N22,N23&gt;N24),1,0)</f>
        <v>0</v>
      </c>
      <c r="AL23" s="10" cm="1">
        <f t="array" ref="AL23">IF(OR(O23&lt;O22,O23&gt;O24),1,0)</f>
        <v>0</v>
      </c>
      <c r="AM23" s="10" cm="1">
        <f t="array" ref="AM23">IF(OR(P23&lt;P22,P23&gt;P24),1,0)</f>
        <v>0</v>
      </c>
      <c r="AN23" s="10" cm="1">
        <f t="array" ref="AN23">IF(OR(Q23&lt;Q22,Q23&gt;Q24),1,0)</f>
        <v>0</v>
      </c>
      <c r="AO23" s="10" cm="1">
        <f t="array" ref="AO23">IF(OR(S23&lt;S22,S23&gt;S24),1,0)</f>
        <v>0</v>
      </c>
      <c r="AP23" s="10" cm="1">
        <f t="array" ref="AP23">IF(OR(T23&lt;T22,T23&gt;T24),1,0)</f>
        <v>0</v>
      </c>
      <c r="AQ23" s="10" cm="1">
        <f t="array" ref="AQ23">IF(OR(U23&lt;U22,U23&gt;U24),1,0)</f>
        <v>0</v>
      </c>
      <c r="AR23" s="10" cm="1">
        <f t="array" ref="AR23">IF(OR(V23&lt;V22,V23&gt;V24),1,0)</f>
        <v>0</v>
      </c>
      <c r="AS23" s="11" cm="1">
        <f t="array" ref="AS23">IF(OR(V23&lt;V22,V23&gt;V24),1,0)</f>
        <v>0</v>
      </c>
      <c r="AT23" s="5"/>
      <c r="AU23" s="6"/>
      <c r="AV23" s="6" cm="1">
        <f t="array" ref="AV23">AU23</f>
        <v>0</v>
      </c>
      <c r="AW23" s="7" cm="1">
        <f t="array" ref="AW23">IF(ISERROR((C23/$AV$2)-1),0,((C23/$AV$2)-1))</f>
        <v>0</v>
      </c>
      <c r="AX23" s="8" cm="1">
        <f t="array" ref="AX23">IF(ISERROR((D23/$AV$2)-1),0,((D23/$AV$2)-1))</f>
        <v>0</v>
      </c>
      <c r="AY23" s="8" cm="1">
        <f t="array" ref="AY23">IF(ISERROR((E23/$AV$2)-1),0,((E23/$AV$2)-1))</f>
        <v>0</v>
      </c>
      <c r="AZ23" s="8" cm="1">
        <f t="array" ref="AZ23">IF(ISERROR((F23/$AV$2)-1),0,((F23/$AV$2)-1))</f>
        <v>0</v>
      </c>
      <c r="BA23" s="8" cm="1">
        <f t="array" ref="BA23">IF(ISERROR((G23/$AV$2)-1),0,((G23/$AV$2)-1))</f>
        <v>0</v>
      </c>
      <c r="BB23" s="8" cm="1">
        <f t="array" ref="BB23">IF(ISERROR((H23/$AV$2)-1),0,((H23/$AV$2)-1))</f>
        <v>0</v>
      </c>
      <c r="BC23" s="8" cm="1">
        <f t="array" ref="BC23">IF(ISERROR((I23/$AV$2)-1),0,((I23/$AV$2)-1))</f>
        <v>0</v>
      </c>
      <c r="BD23" s="8" cm="1">
        <f t="array" ref="BD23">IF(ISERROR((J23/$AV$2)-1),0,((J23/$AV$2)-1))</f>
        <v>0</v>
      </c>
      <c r="BE23" s="8" cm="1">
        <f t="array" ref="BE23">IF(ISERROR((K23/$AV$2)-1),0,((K23/$AV$2)-1))</f>
        <v>0</v>
      </c>
      <c r="BF23" s="8" cm="1">
        <f t="array" ref="BF23">IF(ISERROR((L23/$AV$2)-1),0,((L23/$AV$2)-1))</f>
        <v>0</v>
      </c>
      <c r="BG23" s="8" cm="1">
        <f t="array" ref="BG23">IF(ISERROR((M23/$AV$2)-1),0,((M23/$AV$2)-1))</f>
        <v>0</v>
      </c>
      <c r="BH23" s="8" cm="1">
        <f t="array" ref="BH23">IF(ISERROR((N23/$AV$2)-1),0,((N23/$AV$2)-1))</f>
        <v>0</v>
      </c>
      <c r="BI23" s="8" cm="1">
        <f t="array" ref="BI23">IF(ISERROR((O23/$AV$2)-1),0,((O23/$AV$2)-1))</f>
        <v>0</v>
      </c>
      <c r="BJ23" s="8" cm="1">
        <f t="array" ref="BJ23">IF(ISERROR((P23/$AV$2)-1),0,((P23/$AV$2)-1))</f>
        <v>0</v>
      </c>
      <c r="BK23" s="8" cm="1">
        <f t="array" ref="BK23">IF(ISERROR((Q23/$AV$2)-1),0,((Q23/$AV$2)-1))</f>
        <v>0</v>
      </c>
      <c r="BL23" s="8" cm="1">
        <f t="array" ref="BL23">IF(ISERROR((S23/$AV$2)-1),0,((S23/$AV$2)-1))</f>
        <v>0</v>
      </c>
      <c r="BM23" s="8" cm="1">
        <f t="array" ref="BM23">IF(ISERROR((T23/$AV$2)-1),0,((T23/$AV$2)-1))</f>
        <v>0</v>
      </c>
      <c r="BN23" s="8" cm="1">
        <f t="array" ref="BN23">IF(ISERROR((U23/$AV$2)-1),0,((U23/$AV$2)-1))</f>
        <v>0</v>
      </c>
      <c r="BO23" s="8" cm="1">
        <f t="array" ref="BO23">IF(ISERROR((V23/$AV$2)-1),0,((V23/$AV$2)-1))</f>
        <v>0</v>
      </c>
      <c r="BP23" s="8" cm="1">
        <f t="array" ref="BP23">IF(ISERROR((W23/$AV$2)-1),0,((W23/$AV$2)-1))</f>
        <v>0</v>
      </c>
    </row>
    <row r="24" spans="1:68" ht="13.5" customHeight="1" thickBot="1" x14ac:dyDescent="0.25">
      <c r="A24" s="110"/>
      <c r="B24" s="90" t="s">
        <v>3</v>
      </c>
      <c r="C24" s="91">
        <v>139</v>
      </c>
      <c r="D24" s="91">
        <v>139</v>
      </c>
      <c r="E24" s="91">
        <v>139</v>
      </c>
      <c r="F24" s="91">
        <v>139</v>
      </c>
      <c r="G24" s="91">
        <v>141</v>
      </c>
      <c r="H24" s="91">
        <v>141.5</v>
      </c>
      <c r="I24" s="91">
        <v>142.30000000000001</v>
      </c>
      <c r="J24" s="91">
        <v>140</v>
      </c>
      <c r="K24" s="91" t="s">
        <v>75</v>
      </c>
      <c r="L24" s="91">
        <v>139</v>
      </c>
      <c r="M24" s="91">
        <v>141</v>
      </c>
      <c r="N24" s="91">
        <v>140</v>
      </c>
      <c r="O24" s="91">
        <v>139</v>
      </c>
      <c r="P24" s="91">
        <v>139</v>
      </c>
      <c r="Q24" s="91">
        <v>142</v>
      </c>
      <c r="R24" s="91">
        <v>140.30000000000001</v>
      </c>
      <c r="S24" s="91">
        <v>141.19999999999999</v>
      </c>
      <c r="T24" s="91">
        <v>140</v>
      </c>
      <c r="U24" s="91">
        <v>139</v>
      </c>
      <c r="V24" s="91">
        <v>141</v>
      </c>
      <c r="W24" s="92"/>
      <c r="X24" s="93"/>
      <c r="Y24" s="94"/>
      <c r="Z24" s="2"/>
      <c r="AA24" s="12" cm="1">
        <f t="array" ref="AA24">IF(OR(D24&lt;D22,D24&lt;D23),1,0)</f>
        <v>0</v>
      </c>
      <c r="AB24" s="12" cm="1">
        <f t="array" ref="AB24">IF(OR(E24&lt;E22,E24&lt;E23),1,0)</f>
        <v>0</v>
      </c>
      <c r="AC24" s="12" cm="1">
        <f t="array" ref="AC24">IF(OR(F24&lt;F22,F24&lt;F23),1,0)</f>
        <v>0</v>
      </c>
      <c r="AD24" s="12" cm="1">
        <f t="array" ref="AD24">IF(OR(G24&lt;G22,G24&lt;G23),1,0)</f>
        <v>0</v>
      </c>
      <c r="AE24" s="12" cm="1">
        <f t="array" ref="AE24">IF(OR(H24&lt;H22,H24&lt;H23),1,0)</f>
        <v>0</v>
      </c>
      <c r="AF24" s="12" cm="1">
        <f t="array" ref="AF24">IF(OR(I24&lt;I22,I24&lt;I23),1,0)</f>
        <v>0</v>
      </c>
      <c r="AG24" s="12" cm="1">
        <f t="array" ref="AG24">IF(OR(J24&lt;J22,J24&lt;J23),1,0)</f>
        <v>0</v>
      </c>
      <c r="AH24" s="12" cm="1">
        <f t="array" ref="AH24">IF(OR(K24&lt;K22,K24&lt;K23),1,0)</f>
        <v>0</v>
      </c>
      <c r="AI24" s="12" cm="1">
        <f t="array" ref="AI24">IF(OR(L24&lt;L22,L24&lt;L23),1,0)</f>
        <v>0</v>
      </c>
      <c r="AJ24" s="12" cm="1">
        <f t="array" ref="AJ24">IF(OR(M24&lt;M22,M24&lt;M23),1,0)</f>
        <v>0</v>
      </c>
      <c r="AK24" s="12" cm="1">
        <f t="array" ref="AK24">IF(OR(N24&lt;N22,N24&lt;N23),1,0)</f>
        <v>0</v>
      </c>
      <c r="AL24" s="12" cm="1">
        <f t="array" ref="AL24">IF(OR(O24&lt;O22,O24&lt;O23),1,0)</f>
        <v>0</v>
      </c>
      <c r="AM24" s="12" cm="1">
        <f t="array" ref="AM24">IF(OR(P24&lt;P22,P24&lt;P23),1,0)</f>
        <v>0</v>
      </c>
      <c r="AN24" s="12" cm="1">
        <f t="array" ref="AN24">IF(OR(Q24&lt;Q22,Q24&lt;Q23),1,0)</f>
        <v>0</v>
      </c>
      <c r="AO24" s="12" cm="1">
        <f t="array" ref="AO24">IF(OR(S24&lt;S22,S24&lt;S23),1,0)</f>
        <v>0</v>
      </c>
      <c r="AP24" s="12" cm="1">
        <f t="array" ref="AP24">IF(OR(T24&lt;T22,T24&lt;T23),1,0)</f>
        <v>0</v>
      </c>
      <c r="AQ24" s="12" cm="1">
        <f t="array" ref="AQ24">IF(OR(U24&lt;U22,U24&lt;U23),1,0)</f>
        <v>0</v>
      </c>
      <c r="AR24" s="12" cm="1">
        <f t="array" ref="AR24">IF(OR(V24&lt;V22,V24&lt;V23),1,0)</f>
        <v>0</v>
      </c>
      <c r="AS24" s="13" cm="1">
        <f t="array" ref="AS24">IF(OR(V24&lt;V22,V24&lt;V23),1,0)</f>
        <v>0</v>
      </c>
      <c r="AT24" s="5"/>
      <c r="AU24" s="6"/>
      <c r="AV24" s="6" cm="1">
        <f t="array" ref="AV24">AU23</f>
        <v>0</v>
      </c>
      <c r="AW24" s="7" cm="1">
        <f t="array" ref="AW24">IF(ISERROR((C24/$AV$3)-1),0,((C24/$AV$3)-1))</f>
        <v>0</v>
      </c>
      <c r="AX24" s="8" cm="1">
        <f t="array" ref="AX24">IF(ISERROR((D24/$AV$3)-1),0,((D24/$AV$3)-1))</f>
        <v>0</v>
      </c>
      <c r="AY24" s="8" cm="1">
        <f t="array" ref="AY24">IF(ISERROR((E24/$AV$3)-1),0,((E24/$AV$3)-1))</f>
        <v>0</v>
      </c>
      <c r="AZ24" s="8" cm="1">
        <f t="array" ref="AZ24">IF(ISERROR((F24/$AV$3)-1),0,((F24/$AV$3)-1))</f>
        <v>0</v>
      </c>
      <c r="BA24" s="8" cm="1">
        <f t="array" ref="BA24">IF(ISERROR((G24/$AV$3)-1),0,((G24/$AV$3)-1))</f>
        <v>0</v>
      </c>
      <c r="BB24" s="8" cm="1">
        <f t="array" ref="BB24">IF(ISERROR((H24/$AV$3)-1),0,((H24/$AV$3)-1))</f>
        <v>0</v>
      </c>
      <c r="BC24" s="8" cm="1">
        <f t="array" ref="BC24">IF(ISERROR((I24/$AV$3)-1),0,((I24/$AV$3)-1))</f>
        <v>0</v>
      </c>
      <c r="BD24" s="8" cm="1">
        <f t="array" ref="BD24">IF(ISERROR((J24/$AV$3)-1),0,((J24/$AV$3)-1))</f>
        <v>0</v>
      </c>
      <c r="BE24" s="8" cm="1">
        <f t="array" ref="BE24">IF(ISERROR((K24/$AV$3)-1),0,((K24/$AV$3)-1))</f>
        <v>0</v>
      </c>
      <c r="BF24" s="8" cm="1">
        <f t="array" ref="BF24">IF(ISERROR((L24/$AV$3)-1),0,((L24/$AV$3)-1))</f>
        <v>0</v>
      </c>
      <c r="BG24" s="8" cm="1">
        <f t="array" ref="BG24">IF(ISERROR((M24/$AV$3)-1),0,((M24/$AV$3)-1))</f>
        <v>0</v>
      </c>
      <c r="BH24" s="8" cm="1">
        <f t="array" ref="BH24">IF(ISERROR((N24/$AV$3)-1),0,((N24/$AV$3)-1))</f>
        <v>0</v>
      </c>
      <c r="BI24" s="8" cm="1">
        <f t="array" ref="BI24">IF(ISERROR((O24/$AV$3)-1),0,((O24/$AV$3)-1))</f>
        <v>0</v>
      </c>
      <c r="BJ24" s="8" cm="1">
        <f t="array" ref="BJ24">IF(ISERROR((P24/$AV$3)-1),0,((P24/$AV$3)-1))</f>
        <v>0</v>
      </c>
      <c r="BK24" s="8" cm="1">
        <f t="array" ref="BK24">IF(ISERROR((Q24/$AV$3)-1),0,((Q24/$AV$3)-1))</f>
        <v>0</v>
      </c>
      <c r="BL24" s="8" cm="1">
        <f t="array" ref="BL24">IF(ISERROR((S24/$AV$3)-1),0,((S24/$AV$3)-1))</f>
        <v>0</v>
      </c>
      <c r="BM24" s="8" cm="1">
        <f t="array" ref="BM24">IF(ISERROR((T24/$AV$3)-1),0,((T24/$AV$3)-1))</f>
        <v>0</v>
      </c>
      <c r="BN24" s="8" cm="1">
        <f t="array" ref="BN24">IF(ISERROR((U24/$AV$3)-1),0,((U24/$AV$3)-1))</f>
        <v>0</v>
      </c>
      <c r="BO24" s="8" cm="1">
        <f t="array" ref="BO24">IF(ISERROR((V24/$AV$3)-1),0,((V24/$AV$3)-1))</f>
        <v>0</v>
      </c>
      <c r="BP24" s="8" cm="1">
        <f t="array" ref="BP24">IF(ISERROR((W24/$AV$3)-1),0,((W24/$AV$3)-1))</f>
        <v>0</v>
      </c>
    </row>
    <row r="25" spans="1:68" ht="17.45" customHeight="1" x14ac:dyDescent="0.2">
      <c r="A25" s="105" t="s">
        <v>11</v>
      </c>
      <c r="B25" s="75" t="s">
        <v>0</v>
      </c>
      <c r="C25" s="76">
        <v>80</v>
      </c>
      <c r="D25" s="76">
        <v>79</v>
      </c>
      <c r="E25" s="76">
        <v>79</v>
      </c>
      <c r="F25" s="76">
        <v>80</v>
      </c>
      <c r="G25" s="76">
        <v>59</v>
      </c>
      <c r="H25" s="76">
        <v>80</v>
      </c>
      <c r="I25" s="76">
        <v>78</v>
      </c>
      <c r="J25" s="76">
        <v>77</v>
      </c>
      <c r="K25" s="76" t="s">
        <v>75</v>
      </c>
      <c r="L25" s="76">
        <v>78</v>
      </c>
      <c r="M25" s="76">
        <v>80</v>
      </c>
      <c r="N25" s="76">
        <v>79</v>
      </c>
      <c r="O25" s="76">
        <v>80</v>
      </c>
      <c r="P25" s="76">
        <v>78</v>
      </c>
      <c r="Q25" s="76">
        <v>79</v>
      </c>
      <c r="R25" s="76">
        <v>79</v>
      </c>
      <c r="S25" s="76">
        <v>77</v>
      </c>
      <c r="T25" s="76">
        <v>79</v>
      </c>
      <c r="U25" s="76">
        <v>78</v>
      </c>
      <c r="V25" s="76">
        <v>69</v>
      </c>
      <c r="W25" s="77"/>
      <c r="X25" s="78"/>
      <c r="Y25" s="79"/>
      <c r="Z25" s="2"/>
      <c r="AA25" s="3" cm="1">
        <f t="array" ref="AA25">IF(OR(D25&gt;D26,D25&gt;D27),1,0)</f>
        <v>0</v>
      </c>
      <c r="AB25" s="3" cm="1">
        <f t="array" ref="AB25">IF(OR(E25&gt;E26,E25&gt;E27),1,0)</f>
        <v>0</v>
      </c>
      <c r="AC25" s="3" cm="1">
        <f t="array" ref="AC25">IF(OR(F25&gt;F26,F25&gt;F27),1,0)</f>
        <v>0</v>
      </c>
      <c r="AD25" s="3" cm="1">
        <f t="array" ref="AD25">IF(OR(G25&gt;G26,G25&gt;G27),1,0)</f>
        <v>0</v>
      </c>
      <c r="AE25" s="3" cm="1">
        <f t="array" ref="AE25">IF(OR(H25&gt;H26,H25&gt;H27),1,0)</f>
        <v>0</v>
      </c>
      <c r="AF25" s="3" cm="1">
        <f t="array" ref="AF25">IF(OR(I25&gt;I26,I25&gt;I27),1,0)</f>
        <v>0</v>
      </c>
      <c r="AG25" s="3" cm="1">
        <f t="array" ref="AG25">IF(OR(J25&gt;J26,J25&gt;J27),1,0)</f>
        <v>0</v>
      </c>
      <c r="AH25" s="3" cm="1">
        <f t="array" ref="AH25">IF(OR(K25&gt;K26,K25&gt;K27),1,0)</f>
        <v>0</v>
      </c>
      <c r="AI25" s="3" cm="1">
        <f t="array" ref="AI25">IF(OR(L25&gt;L26,L25&gt;L27),1,0)</f>
        <v>0</v>
      </c>
      <c r="AJ25" s="3" cm="1">
        <f t="array" ref="AJ25">IF(OR(M25&gt;M26,M25&gt;M27),1,0)</f>
        <v>0</v>
      </c>
      <c r="AK25" s="3" cm="1">
        <f t="array" ref="AK25">IF(OR(N25&gt;N26,N25&gt;N27),1,0)</f>
        <v>0</v>
      </c>
      <c r="AL25" s="3" cm="1">
        <f t="array" ref="AL25">IF(OR(O25&gt;O26,O25&gt;O27),1,0)</f>
        <v>0</v>
      </c>
      <c r="AM25" s="3" cm="1">
        <f t="array" ref="AM25">IF(OR(P25&gt;P26,P25&gt;P27),1,0)</f>
        <v>0</v>
      </c>
      <c r="AN25" s="3" cm="1">
        <f t="array" ref="AN25">IF(OR(Q25&gt;Q26,Q25&gt;Q27),1,0)</f>
        <v>0</v>
      </c>
      <c r="AO25" s="3" cm="1">
        <f t="array" ref="AO25">IF(OR(S25&gt;S26,S25&gt;S27),1,0)</f>
        <v>0</v>
      </c>
      <c r="AP25" s="3" cm="1">
        <f t="array" ref="AP25">IF(OR(T25&gt;T26,T25&gt;T27),1,0)</f>
        <v>0</v>
      </c>
      <c r="AQ25" s="3" cm="1">
        <f t="array" ref="AQ25">IF(OR(U25&gt;U26,U25&gt;U27),1,0)</f>
        <v>0</v>
      </c>
      <c r="AR25" s="3" cm="1">
        <f t="array" ref="AR25">IF(OR(V25&gt;V26,V25&gt;V27),1,0)</f>
        <v>0</v>
      </c>
      <c r="AS25" s="4" cm="1">
        <f t="array" ref="AS25">IF(OR(V25&gt;V26,V25&gt;V27),1,0)</f>
        <v>0</v>
      </c>
      <c r="AT25" s="5"/>
      <c r="AU25" s="6"/>
      <c r="AV25" s="6" cm="1">
        <f t="array" ref="AV25">AU26</f>
        <v>0</v>
      </c>
      <c r="AW25" s="7" cm="1">
        <f t="array" ref="AW25">IF(ISERROR((C25/$AV$1)-1),0,((C25/$AV$1)-1))</f>
        <v>0</v>
      </c>
      <c r="AX25" s="8" cm="1">
        <f t="array" ref="AX25">IF(ISERROR((D25/$AV$1)-1),0,((D25/$AV$1)-1))</f>
        <v>0</v>
      </c>
      <c r="AY25" s="8" cm="1">
        <f t="array" ref="AY25">IF(ISERROR((E25/$AV$1)-1),0,((E25/$AV$1)-1))</f>
        <v>0</v>
      </c>
      <c r="AZ25" s="8" cm="1">
        <f t="array" ref="AZ25">IF(ISERROR((F25/$AV$1)-1),0,((F25/$AV$1)-1))</f>
        <v>0</v>
      </c>
      <c r="BA25" s="8" cm="1">
        <f t="array" ref="BA25">IF(ISERROR((G25/$AV$1)-1),0,((G25/$AV$1)-1))</f>
        <v>0</v>
      </c>
      <c r="BB25" s="8" cm="1">
        <f t="array" ref="BB25">IF(ISERROR((H25/$AV$1)-1),0,((H25/$AV$1)-1))</f>
        <v>0</v>
      </c>
      <c r="BC25" s="8" cm="1">
        <f t="array" ref="BC25">IF(ISERROR((I25/$AV$1)-1),0,((I25/$AV$1)-1))</f>
        <v>0</v>
      </c>
      <c r="BD25" s="8" cm="1">
        <f t="array" ref="BD25">IF(ISERROR((J25/$AV$1)-1),0,((J25/$AV$1)-1))</f>
        <v>0</v>
      </c>
      <c r="BE25" s="8" cm="1">
        <f t="array" ref="BE25">IF(ISERROR((K25/$AV$1)-1),0,((K25/$AV$1)-1))</f>
        <v>0</v>
      </c>
      <c r="BF25" s="8" cm="1">
        <f t="array" ref="BF25">IF(ISERROR((L25/$AV$1)-1),0,((L25/$AV$1)-1))</f>
        <v>0</v>
      </c>
      <c r="BG25" s="8" cm="1">
        <f t="array" ref="BG25">IF(ISERROR((M25/$AV$1)-1),0,((M25/$AV$1)-1))</f>
        <v>0</v>
      </c>
      <c r="BH25" s="8" cm="1">
        <f t="array" ref="BH25">IF(ISERROR((N25/$AV$1)-1),0,((N25/$AV$1)-1))</f>
        <v>0</v>
      </c>
      <c r="BI25" s="8" cm="1">
        <f t="array" ref="BI25">IF(ISERROR((O25/$AV$1)-1),0,((O25/$AV$1)-1))</f>
        <v>0</v>
      </c>
      <c r="BJ25" s="8" cm="1">
        <f t="array" ref="BJ25">IF(ISERROR((P25/$AV$1)-1),0,((P25/$AV$1)-1))</f>
        <v>0</v>
      </c>
      <c r="BK25" s="8" cm="1">
        <f t="array" ref="BK25">IF(ISERROR((Q25/$AV$1)-1),0,((Q25/$AV$1)-1))</f>
        <v>0</v>
      </c>
      <c r="BL25" s="8" cm="1">
        <f t="array" ref="BL25">IF(ISERROR((S25/$AV$1)-1),0,((S25/$AV$1)-1))</f>
        <v>0</v>
      </c>
      <c r="BM25" s="8" cm="1">
        <f t="array" ref="BM25">IF(ISERROR((T25/$AV$1)-1),0,((T25/$AV$1)-1))</f>
        <v>0</v>
      </c>
      <c r="BN25" s="8" cm="1">
        <f t="array" ref="BN25">IF(ISERROR((U25/$AV$1)-1),0,((U25/$AV$1)-1))</f>
        <v>0</v>
      </c>
      <c r="BO25" s="8" cm="1">
        <f t="array" ref="BO25">IF(ISERROR((V25/$AV$1)-1),0,((V25/$AV$1)-1))</f>
        <v>0</v>
      </c>
      <c r="BP25" s="8" cm="1">
        <f t="array" ref="BP25">IF(ISERROR((W25/$AV$1)-1),0,((W25/$AV$1)-1))</f>
        <v>0</v>
      </c>
    </row>
    <row r="26" spans="1:68" ht="12.75" customHeight="1" x14ac:dyDescent="0.2">
      <c r="A26" s="106"/>
      <c r="B26" s="75" t="s">
        <v>2</v>
      </c>
      <c r="C26" s="76">
        <v>80</v>
      </c>
      <c r="D26" s="76">
        <v>79</v>
      </c>
      <c r="E26" s="76">
        <v>84</v>
      </c>
      <c r="F26" s="76">
        <v>80</v>
      </c>
      <c r="G26" s="76">
        <v>68</v>
      </c>
      <c r="H26" s="76">
        <v>82</v>
      </c>
      <c r="I26" s="76">
        <v>79</v>
      </c>
      <c r="J26" s="76">
        <v>80</v>
      </c>
      <c r="K26" s="76" t="s">
        <v>75</v>
      </c>
      <c r="L26" s="76">
        <v>79</v>
      </c>
      <c r="M26" s="76">
        <v>82</v>
      </c>
      <c r="N26" s="76">
        <v>80</v>
      </c>
      <c r="O26" s="76">
        <v>80</v>
      </c>
      <c r="P26" s="76">
        <v>78</v>
      </c>
      <c r="Q26" s="76">
        <v>80</v>
      </c>
      <c r="R26" s="76">
        <v>79</v>
      </c>
      <c r="S26" s="76">
        <v>79</v>
      </c>
      <c r="T26" s="76">
        <v>80</v>
      </c>
      <c r="U26" s="76">
        <v>79</v>
      </c>
      <c r="V26" s="76">
        <v>75</v>
      </c>
      <c r="W26" s="77">
        <v>80.08</v>
      </c>
      <c r="X26" s="78">
        <v>79.930000000000007</v>
      </c>
      <c r="Y26" s="79">
        <v>0.19</v>
      </c>
      <c r="Z26" s="2"/>
      <c r="AA26" s="10" cm="1">
        <f t="array" ref="AA26">IF(OR(D26&lt;D25,D26&gt;D27),1,0)</f>
        <v>0</v>
      </c>
      <c r="AB26" s="10" cm="1">
        <f t="array" ref="AB26">IF(OR(E26&lt;E25,E26&gt;E27),1,0)</f>
        <v>0</v>
      </c>
      <c r="AC26" s="10" cm="1">
        <f t="array" ref="AC26">IF(OR(F26&lt;F25,F26&gt;F27),1,0)</f>
        <v>0</v>
      </c>
      <c r="AD26" s="10" cm="1">
        <f t="array" ref="AD26">IF(OR(G26&lt;G25,G26&gt;G27),1,0)</f>
        <v>0</v>
      </c>
      <c r="AE26" s="10" cm="1">
        <f t="array" ref="AE26">IF(OR(H26&lt;H25,H26&gt;H27),1,0)</f>
        <v>0</v>
      </c>
      <c r="AF26" s="10" cm="1">
        <f t="array" ref="AF26">IF(OR(I26&lt;I25,I26&gt;I27),1,0)</f>
        <v>0</v>
      </c>
      <c r="AG26" s="10" cm="1">
        <f t="array" ref="AG26">IF(OR(J26&lt;J25,J26&gt;J27),1,0)</f>
        <v>0</v>
      </c>
      <c r="AH26" s="10" cm="1">
        <f t="array" ref="AH26">IF(OR(K26&lt;K25,K26&gt;K27),1,0)</f>
        <v>0</v>
      </c>
      <c r="AI26" s="10" cm="1">
        <f t="array" ref="AI26">IF(OR(L26&lt;L25,L26&gt;L27),1,0)</f>
        <v>0</v>
      </c>
      <c r="AJ26" s="10" cm="1">
        <f t="array" ref="AJ26">IF(OR(M26&lt;M25,M26&gt;M27),1,0)</f>
        <v>0</v>
      </c>
      <c r="AK26" s="10" cm="1">
        <f t="array" ref="AK26">IF(OR(N26&lt;N25,N26&gt;N27),1,0)</f>
        <v>0</v>
      </c>
      <c r="AL26" s="10" cm="1">
        <f t="array" ref="AL26">IF(OR(O26&lt;O25,O26&gt;O27),1,0)</f>
        <v>0</v>
      </c>
      <c r="AM26" s="10" cm="1">
        <f t="array" ref="AM26">IF(OR(P26&lt;P25,P26&gt;P27),1,0)</f>
        <v>0</v>
      </c>
      <c r="AN26" s="10" cm="1">
        <f t="array" ref="AN26">IF(OR(Q26&lt;Q25,Q26&gt;Q27),1,0)</f>
        <v>0</v>
      </c>
      <c r="AO26" s="10" cm="1">
        <f t="array" ref="AO26">IF(OR(S26&lt;S25,S26&gt;S27),1,0)</f>
        <v>0</v>
      </c>
      <c r="AP26" s="10" cm="1">
        <f t="array" ref="AP26">IF(OR(T26&lt;T25,T26&gt;T27),1,0)</f>
        <v>0</v>
      </c>
      <c r="AQ26" s="10" cm="1">
        <f t="array" ref="AQ26">IF(OR(U26&lt;U25,U26&gt;U27),1,0)</f>
        <v>0</v>
      </c>
      <c r="AR26" s="10" cm="1">
        <f t="array" ref="AR26">IF(OR(V26&lt;V25,V26&gt;V27),1,0)</f>
        <v>0</v>
      </c>
      <c r="AS26" s="11" cm="1">
        <f t="array" ref="AS26">IF(OR(V26&lt;V25,V26&gt;V27),1,0)</f>
        <v>0</v>
      </c>
      <c r="AT26" s="5"/>
      <c r="AU26" s="6"/>
      <c r="AV26" s="6" cm="1">
        <f t="array" ref="AV26">AU26</f>
        <v>0</v>
      </c>
      <c r="AW26" s="7" cm="1">
        <f t="array" ref="AW26">IF(ISERROR((C26/$AV$2)-1),0,((C26/$AV$2)-1))</f>
        <v>0</v>
      </c>
      <c r="AX26" s="8" cm="1">
        <f t="array" ref="AX26">IF(ISERROR((D26/$AV$2)-1),0,((D26/$AV$2)-1))</f>
        <v>0</v>
      </c>
      <c r="AY26" s="8" cm="1">
        <f t="array" ref="AY26">IF(ISERROR((E26/$AV$2)-1),0,((E26/$AV$2)-1))</f>
        <v>0</v>
      </c>
      <c r="AZ26" s="8" cm="1">
        <f t="array" ref="AZ26">IF(ISERROR((F26/$AV$2)-1),0,((F26/$AV$2)-1))</f>
        <v>0</v>
      </c>
      <c r="BA26" s="8" cm="1">
        <f t="array" ref="BA26">IF(ISERROR((G26/$AV$2)-1),0,((G26/$AV$2)-1))</f>
        <v>0</v>
      </c>
      <c r="BB26" s="8" cm="1">
        <f t="array" ref="BB26">IF(ISERROR((H26/$AV$2)-1),0,((H26/$AV$2)-1))</f>
        <v>0</v>
      </c>
      <c r="BC26" s="8" cm="1">
        <f t="array" ref="BC26">IF(ISERROR((I26/$AV$2)-1),0,((I26/$AV$2)-1))</f>
        <v>0</v>
      </c>
      <c r="BD26" s="8" cm="1">
        <f t="array" ref="BD26">IF(ISERROR((J26/$AV$2)-1),0,((J26/$AV$2)-1))</f>
        <v>0</v>
      </c>
      <c r="BE26" s="8" cm="1">
        <f t="array" ref="BE26">IF(ISERROR((K26/$AV$2)-1),0,((K26/$AV$2)-1))</f>
        <v>0</v>
      </c>
      <c r="BF26" s="8" cm="1">
        <f t="array" ref="BF26">IF(ISERROR((L26/$AV$2)-1),0,((L26/$AV$2)-1))</f>
        <v>0</v>
      </c>
      <c r="BG26" s="8" cm="1">
        <f t="array" ref="BG26">IF(ISERROR((M26/$AV$2)-1),0,((M26/$AV$2)-1))</f>
        <v>0</v>
      </c>
      <c r="BH26" s="8" cm="1">
        <f t="array" ref="BH26">IF(ISERROR((N26/$AV$2)-1),0,((N26/$AV$2)-1))</f>
        <v>0</v>
      </c>
      <c r="BI26" s="8" cm="1">
        <f t="array" ref="BI26">IF(ISERROR((O26/$AV$2)-1),0,((O26/$AV$2)-1))</f>
        <v>0</v>
      </c>
      <c r="BJ26" s="8" cm="1">
        <f t="array" ref="BJ26">IF(ISERROR((P26/$AV$2)-1),0,((P26/$AV$2)-1))</f>
        <v>0</v>
      </c>
      <c r="BK26" s="8" cm="1">
        <f t="array" ref="BK26">IF(ISERROR((Q26/$AV$2)-1),0,((Q26/$AV$2)-1))</f>
        <v>0</v>
      </c>
      <c r="BL26" s="8" cm="1">
        <f t="array" ref="BL26">IF(ISERROR((S26/$AV$2)-1),0,((S26/$AV$2)-1))</f>
        <v>0</v>
      </c>
      <c r="BM26" s="8" cm="1">
        <f t="array" ref="BM26">IF(ISERROR((T26/$AV$2)-1),0,((T26/$AV$2)-1))</f>
        <v>0</v>
      </c>
      <c r="BN26" s="8" cm="1">
        <f t="array" ref="BN26">IF(ISERROR((U26/$AV$2)-1),0,((U26/$AV$2)-1))</f>
        <v>0</v>
      </c>
      <c r="BO26" s="8" cm="1">
        <f t="array" ref="BO26">IF(ISERROR((V26/$AV$2)-1),0,((V26/$AV$2)-1))</f>
        <v>0</v>
      </c>
      <c r="BP26" s="8" cm="1">
        <f t="array" ref="BP26">IF(ISERROR((W26/$AV$2)-1),0,((W26/$AV$2)-1))</f>
        <v>0</v>
      </c>
    </row>
    <row r="27" spans="1:68" ht="13.5" customHeight="1" thickBot="1" x14ac:dyDescent="0.25">
      <c r="A27" s="107"/>
      <c r="B27" s="80" t="s">
        <v>3</v>
      </c>
      <c r="C27" s="81">
        <v>80</v>
      </c>
      <c r="D27" s="81">
        <v>79</v>
      </c>
      <c r="E27" s="81">
        <v>84</v>
      </c>
      <c r="F27" s="81">
        <v>80</v>
      </c>
      <c r="G27" s="81">
        <v>77</v>
      </c>
      <c r="H27" s="81">
        <v>84</v>
      </c>
      <c r="I27" s="81">
        <v>81</v>
      </c>
      <c r="J27" s="81">
        <v>80</v>
      </c>
      <c r="K27" s="81" t="s">
        <v>75</v>
      </c>
      <c r="L27" s="81">
        <v>80</v>
      </c>
      <c r="M27" s="81">
        <v>84</v>
      </c>
      <c r="N27" s="81">
        <v>80</v>
      </c>
      <c r="O27" s="81">
        <v>80</v>
      </c>
      <c r="P27" s="81">
        <v>78</v>
      </c>
      <c r="Q27" s="81">
        <v>84</v>
      </c>
      <c r="R27" s="81">
        <v>79</v>
      </c>
      <c r="S27" s="81">
        <v>79</v>
      </c>
      <c r="T27" s="81">
        <v>82</v>
      </c>
      <c r="U27" s="81">
        <v>79</v>
      </c>
      <c r="V27" s="81">
        <v>77</v>
      </c>
      <c r="W27" s="82"/>
      <c r="X27" s="83"/>
      <c r="Y27" s="84"/>
      <c r="Z27" s="2"/>
      <c r="AA27" s="12" cm="1">
        <f t="array" ref="AA27">IF(OR(D27&lt;D25,D27&lt;D26),1,0)</f>
        <v>0</v>
      </c>
      <c r="AB27" s="12" cm="1">
        <f t="array" ref="AB27">IF(OR(E27&lt;E25,E27&lt;E26),1,0)</f>
        <v>0</v>
      </c>
      <c r="AC27" s="12" cm="1">
        <f t="array" ref="AC27">IF(OR(F27&lt;F25,F27&lt;F26),1,0)</f>
        <v>0</v>
      </c>
      <c r="AD27" s="12" cm="1">
        <f t="array" ref="AD27">IF(OR(G27&lt;G25,G27&lt;G26),1,0)</f>
        <v>0</v>
      </c>
      <c r="AE27" s="12" cm="1">
        <f t="array" ref="AE27">IF(OR(H27&lt;H25,H27&lt;H26),1,0)</f>
        <v>0</v>
      </c>
      <c r="AF27" s="12" cm="1">
        <f t="array" ref="AF27">IF(OR(I27&lt;I25,I27&lt;I26),1,0)</f>
        <v>0</v>
      </c>
      <c r="AG27" s="12" cm="1">
        <f t="array" ref="AG27">IF(OR(J27&lt;J25,J27&lt;J26),1,0)</f>
        <v>0</v>
      </c>
      <c r="AH27" s="12" cm="1">
        <f t="array" ref="AH27">IF(OR(K27&lt;K25,K27&lt;K26),1,0)</f>
        <v>0</v>
      </c>
      <c r="AI27" s="12" cm="1">
        <f t="array" ref="AI27">IF(OR(L27&lt;L25,L27&lt;L26),1,0)</f>
        <v>0</v>
      </c>
      <c r="AJ27" s="12" cm="1">
        <f t="array" ref="AJ27">IF(OR(M27&lt;M25,M27&lt;M26),1,0)</f>
        <v>0</v>
      </c>
      <c r="AK27" s="12" cm="1">
        <f t="array" ref="AK27">IF(OR(N27&lt;N25,N27&lt;N26),1,0)</f>
        <v>0</v>
      </c>
      <c r="AL27" s="12" cm="1">
        <f t="array" ref="AL27">IF(OR(O27&lt;O25,O27&lt;O26),1,0)</f>
        <v>0</v>
      </c>
      <c r="AM27" s="12" cm="1">
        <f t="array" ref="AM27">IF(OR(P27&lt;P25,P27&lt;P26),1,0)</f>
        <v>0</v>
      </c>
      <c r="AN27" s="12" cm="1">
        <f t="array" ref="AN27">IF(OR(Q27&lt;Q25,Q27&lt;Q26),1,0)</f>
        <v>0</v>
      </c>
      <c r="AO27" s="12" cm="1">
        <f t="array" ref="AO27">IF(OR(S27&lt;S25,S27&lt;S26),1,0)</f>
        <v>0</v>
      </c>
      <c r="AP27" s="12" cm="1">
        <f t="array" ref="AP27">IF(OR(T27&lt;T25,T27&lt;T26),1,0)</f>
        <v>0</v>
      </c>
      <c r="AQ27" s="12" cm="1">
        <f t="array" ref="AQ27">IF(OR(U27&lt;U25,U27&lt;U26),1,0)</f>
        <v>0</v>
      </c>
      <c r="AR27" s="12" cm="1">
        <f t="array" ref="AR27">IF(OR(V27&lt;V25,V27&lt;V26),1,0)</f>
        <v>0</v>
      </c>
      <c r="AS27" s="13" cm="1">
        <f t="array" ref="AS27">IF(OR(V27&lt;V25,V27&lt;V26),1,0)</f>
        <v>0</v>
      </c>
      <c r="AT27" s="5"/>
      <c r="AU27" s="6"/>
      <c r="AV27" s="6" cm="1">
        <f t="array" ref="AV27">AU26</f>
        <v>0</v>
      </c>
      <c r="AW27" s="7" cm="1">
        <f t="array" ref="AW27">IF(ISERROR((C27/$AV$3)-1),0,((C27/$AV$3)-1))</f>
        <v>0</v>
      </c>
      <c r="AX27" s="8" cm="1">
        <f t="array" ref="AX27">IF(ISERROR((D27/$AV$3)-1),0,((D27/$AV$3)-1))</f>
        <v>0</v>
      </c>
      <c r="AY27" s="8" cm="1">
        <f t="array" ref="AY27">IF(ISERROR((E27/$AV$3)-1),0,((E27/$AV$3)-1))</f>
        <v>0</v>
      </c>
      <c r="AZ27" s="8" cm="1">
        <f t="array" ref="AZ27">IF(ISERROR((F27/$AV$3)-1),0,((F27/$AV$3)-1))</f>
        <v>0</v>
      </c>
      <c r="BA27" s="8" cm="1">
        <f t="array" ref="BA27">IF(ISERROR((G27/$AV$3)-1),0,((G27/$AV$3)-1))</f>
        <v>0</v>
      </c>
      <c r="BB27" s="8" cm="1">
        <f t="array" ref="BB27">IF(ISERROR((H27/$AV$3)-1),0,((H27/$AV$3)-1))</f>
        <v>0</v>
      </c>
      <c r="BC27" s="8" cm="1">
        <f t="array" ref="BC27">IF(ISERROR((I27/$AV$3)-1),0,((I27/$AV$3)-1))</f>
        <v>0</v>
      </c>
      <c r="BD27" s="8" cm="1">
        <f t="array" ref="BD27">IF(ISERROR((J27/$AV$3)-1),0,((J27/$AV$3)-1))</f>
        <v>0</v>
      </c>
      <c r="BE27" s="8" cm="1">
        <f t="array" ref="BE27">IF(ISERROR((K27/$AV$3)-1),0,((K27/$AV$3)-1))</f>
        <v>0</v>
      </c>
      <c r="BF27" s="8" cm="1">
        <f t="array" ref="BF27">IF(ISERROR((L27/$AV$3)-1),0,((L27/$AV$3)-1))</f>
        <v>0</v>
      </c>
      <c r="BG27" s="8" cm="1">
        <f t="array" ref="BG27">IF(ISERROR((M27/$AV$3)-1),0,((M27/$AV$3)-1))</f>
        <v>0</v>
      </c>
      <c r="BH27" s="8" cm="1">
        <f t="array" ref="BH27">IF(ISERROR((N27/$AV$3)-1),0,((N27/$AV$3)-1))</f>
        <v>0</v>
      </c>
      <c r="BI27" s="8" cm="1">
        <f t="array" ref="BI27">IF(ISERROR((O27/$AV$3)-1),0,((O27/$AV$3)-1))</f>
        <v>0</v>
      </c>
      <c r="BJ27" s="8" cm="1">
        <f t="array" ref="BJ27">IF(ISERROR((P27/$AV$3)-1),0,((P27/$AV$3)-1))</f>
        <v>0</v>
      </c>
      <c r="BK27" s="8" cm="1">
        <f t="array" ref="BK27">IF(ISERROR((Q27/$AV$3)-1),0,((Q27/$AV$3)-1))</f>
        <v>0</v>
      </c>
      <c r="BL27" s="8" cm="1">
        <f t="array" ref="BL27">IF(ISERROR((S27/$AV$3)-1),0,((S27/$AV$3)-1))</f>
        <v>0</v>
      </c>
      <c r="BM27" s="8" cm="1">
        <f t="array" ref="BM27">IF(ISERROR((T27/$AV$3)-1),0,((T27/$AV$3)-1))</f>
        <v>0</v>
      </c>
      <c r="BN27" s="8" cm="1">
        <f t="array" ref="BN27">IF(ISERROR((U27/$AV$3)-1),0,((U27/$AV$3)-1))</f>
        <v>0</v>
      </c>
      <c r="BO27" s="8" cm="1">
        <f t="array" ref="BO27">IF(ISERROR((V27/$AV$3)-1),0,((V27/$AV$3)-1))</f>
        <v>0</v>
      </c>
      <c r="BP27" s="8" cm="1">
        <f t="array" ref="BP27">IF(ISERROR((W27/$AV$3)-1),0,((W27/$AV$3)-1))</f>
        <v>0</v>
      </c>
    </row>
    <row r="28" spans="1:68" ht="12.75" customHeight="1" x14ac:dyDescent="0.2">
      <c r="A28" s="108" t="s">
        <v>12</v>
      </c>
      <c r="B28" s="85" t="s">
        <v>0</v>
      </c>
      <c r="C28" s="86">
        <v>320</v>
      </c>
      <c r="D28" s="86">
        <v>360</v>
      </c>
      <c r="E28" s="86">
        <v>330</v>
      </c>
      <c r="F28" s="86">
        <v>356</v>
      </c>
      <c r="G28" s="86">
        <v>362</v>
      </c>
      <c r="H28" s="86">
        <v>350</v>
      </c>
      <c r="I28" s="86">
        <v>360</v>
      </c>
      <c r="J28" s="86">
        <v>350</v>
      </c>
      <c r="K28" s="86" t="s">
        <v>75</v>
      </c>
      <c r="L28" s="86">
        <v>350</v>
      </c>
      <c r="M28" s="86">
        <v>365</v>
      </c>
      <c r="N28" s="86">
        <v>370</v>
      </c>
      <c r="O28" s="86">
        <v>365</v>
      </c>
      <c r="P28" s="86">
        <v>365</v>
      </c>
      <c r="Q28" s="86">
        <v>360</v>
      </c>
      <c r="R28" s="86">
        <v>350</v>
      </c>
      <c r="S28" s="86">
        <v>360</v>
      </c>
      <c r="T28" s="86">
        <v>375</v>
      </c>
      <c r="U28" s="86">
        <v>350</v>
      </c>
      <c r="V28" s="86">
        <v>320</v>
      </c>
      <c r="W28" s="87"/>
      <c r="X28" s="88"/>
      <c r="Y28" s="89"/>
      <c r="Z28" s="2"/>
      <c r="AA28" s="3" cm="1">
        <f t="array" ref="AA28">IF(OR(D28&gt;D29,D28&gt;D30),1,0)</f>
        <v>0</v>
      </c>
      <c r="AB28" s="3" cm="1">
        <f t="array" ref="AB28">IF(OR(E28&gt;E29,E28&gt;E30),1,0)</f>
        <v>0</v>
      </c>
      <c r="AC28" s="3" cm="1">
        <f t="array" ref="AC28">IF(OR(F28&gt;F29,F28&gt;F30),1,0)</f>
        <v>0</v>
      </c>
      <c r="AD28" s="3" cm="1">
        <f t="array" ref="AD28">IF(OR(G28&gt;G29,G28&gt;G30),1,0)</f>
        <v>0</v>
      </c>
      <c r="AE28" s="3" cm="1">
        <f t="array" ref="AE28">IF(OR(H28&gt;H29,H28&gt;H30),1,0)</f>
        <v>0</v>
      </c>
      <c r="AF28" s="3" cm="1">
        <f t="array" ref="AF28">IF(OR(I28&gt;I29,I28&gt;I30),1,0)</f>
        <v>0</v>
      </c>
      <c r="AG28" s="3" cm="1">
        <f t="array" ref="AG28">IF(OR(J28&gt;J29,J28&gt;J30),1,0)</f>
        <v>0</v>
      </c>
      <c r="AH28" s="3" cm="1">
        <f t="array" ref="AH28">IF(OR(K28&gt;K29,K28&gt;K30),1,0)</f>
        <v>0</v>
      </c>
      <c r="AI28" s="3" cm="1">
        <f t="array" ref="AI28">IF(OR(L28&gt;L29,L28&gt;L30),1,0)</f>
        <v>0</v>
      </c>
      <c r="AJ28" s="3" cm="1">
        <f t="array" ref="AJ28">IF(OR(M28&gt;M29,M28&gt;M30),1,0)</f>
        <v>0</v>
      </c>
      <c r="AK28" s="3" cm="1">
        <f t="array" ref="AK28">IF(OR(N28&gt;N29,N28&gt;N30),1,0)</f>
        <v>0</v>
      </c>
      <c r="AL28" s="3" cm="1">
        <f t="array" ref="AL28">IF(OR(O28&gt;O29,O28&gt;O30),1,0)</f>
        <v>0</v>
      </c>
      <c r="AM28" s="3" cm="1">
        <f t="array" ref="AM28">IF(OR(P28&gt;P29,P28&gt;P30),1,0)</f>
        <v>0</v>
      </c>
      <c r="AN28" s="3" cm="1">
        <f t="array" ref="AN28">IF(OR(Q28&gt;Q29,Q28&gt;Q30),1,0)</f>
        <v>0</v>
      </c>
      <c r="AO28" s="3" cm="1">
        <f t="array" ref="AO28">IF(OR(S28&gt;S29,S28&gt;S30),1,0)</f>
        <v>0</v>
      </c>
      <c r="AP28" s="3" cm="1">
        <f t="array" ref="AP28">IF(OR(T28&gt;T29,T28&gt;T30),1,0)</f>
        <v>0</v>
      </c>
      <c r="AQ28" s="3" cm="1">
        <f t="array" ref="AQ28">IF(OR(U28&gt;U29,U28&gt;U30),1,0)</f>
        <v>0</v>
      </c>
      <c r="AR28" s="3" cm="1">
        <f t="array" ref="AR28">IF(OR(V28&gt;V29,V28&gt;V30),1,0)</f>
        <v>0</v>
      </c>
      <c r="AS28" s="4" cm="1">
        <f t="array" ref="AS28">IF(OR(V28&gt;V29,V28&gt;V30),1,0)</f>
        <v>0</v>
      </c>
      <c r="AT28" s="5"/>
      <c r="AU28" s="6"/>
      <c r="AV28" s="6" cm="1">
        <f t="array" ref="AV28">AU29</f>
        <v>0</v>
      </c>
      <c r="AW28" s="7" cm="1">
        <f t="array" ref="AW28">IF(ISERROR((C28/$AV$1)-1),0,((C28/$AV$1)-1))</f>
        <v>0</v>
      </c>
      <c r="AX28" s="8" cm="1">
        <f t="array" ref="AX28">IF(ISERROR((D28/$AV$1)-1),0,((D28/$AV$1)-1))</f>
        <v>0</v>
      </c>
      <c r="AY28" s="8" cm="1">
        <f t="array" ref="AY28">IF(ISERROR((E28/$AV$1)-1),0,((E28/$AV$1)-1))</f>
        <v>0</v>
      </c>
      <c r="AZ28" s="8" cm="1">
        <f t="array" ref="AZ28">IF(ISERROR((F28/$AV$1)-1),0,((F28/$AV$1)-1))</f>
        <v>0</v>
      </c>
      <c r="BA28" s="8" cm="1">
        <f t="array" ref="BA28">IF(ISERROR((G28/$AV$1)-1),0,((G28/$AV$1)-1))</f>
        <v>0</v>
      </c>
      <c r="BB28" s="8" cm="1">
        <f t="array" ref="BB28">IF(ISERROR((H28/$AV$1)-1),0,((H28/$AV$1)-1))</f>
        <v>0</v>
      </c>
      <c r="BC28" s="8" cm="1">
        <f t="array" ref="BC28">IF(ISERROR((I28/$AV$1)-1),0,((I28/$AV$1)-1))</f>
        <v>0</v>
      </c>
      <c r="BD28" s="8" cm="1">
        <f t="array" ref="BD28">IF(ISERROR((J28/$AV$1)-1),0,((J28/$AV$1)-1))</f>
        <v>0</v>
      </c>
      <c r="BE28" s="8" cm="1">
        <f t="array" ref="BE28">IF(ISERROR((K28/$AV$1)-1),0,((K28/$AV$1)-1))</f>
        <v>0</v>
      </c>
      <c r="BF28" s="8" cm="1">
        <f t="array" ref="BF28">IF(ISERROR((L28/$AV$1)-1),0,((L28/$AV$1)-1))</f>
        <v>0</v>
      </c>
      <c r="BG28" s="8" cm="1">
        <f t="array" ref="BG28">IF(ISERROR((M28/$AV$1)-1),0,((M28/$AV$1)-1))</f>
        <v>0</v>
      </c>
      <c r="BH28" s="8" cm="1">
        <f t="array" ref="BH28">IF(ISERROR((N28/$AV$1)-1),0,((N28/$AV$1)-1))</f>
        <v>0</v>
      </c>
      <c r="BI28" s="8" cm="1">
        <f t="array" ref="BI28">IF(ISERROR((O28/$AV$1)-1),0,((O28/$AV$1)-1))</f>
        <v>0</v>
      </c>
      <c r="BJ28" s="8" cm="1">
        <f t="array" ref="BJ28">IF(ISERROR((P28/$AV$1)-1),0,((P28/$AV$1)-1))</f>
        <v>0</v>
      </c>
      <c r="BK28" s="8" cm="1">
        <f t="array" ref="BK28">IF(ISERROR((Q28/$AV$1)-1),0,((Q28/$AV$1)-1))</f>
        <v>0</v>
      </c>
      <c r="BL28" s="8" cm="1">
        <f t="array" ref="BL28">IF(ISERROR((S28/$AV$1)-1),0,((S28/$AV$1)-1))</f>
        <v>0</v>
      </c>
      <c r="BM28" s="8" cm="1">
        <f t="array" ref="BM28">IF(ISERROR((T28/$AV$1)-1),0,((T28/$AV$1)-1))</f>
        <v>0</v>
      </c>
      <c r="BN28" s="8" cm="1">
        <f t="array" ref="BN28">IF(ISERROR((U28/$AV$1)-1),0,((U28/$AV$1)-1))</f>
        <v>0</v>
      </c>
      <c r="BO28" s="8" cm="1">
        <f t="array" ref="BO28">IF(ISERROR((V28/$AV$1)-1),0,((V28/$AV$1)-1))</f>
        <v>0</v>
      </c>
      <c r="BP28" s="8" cm="1">
        <f t="array" ref="BP28">IF(ISERROR((W28/$AV$1)-1),0,((W28/$AV$1)-1))</f>
        <v>0</v>
      </c>
    </row>
    <row r="29" spans="1:68" ht="12.75" customHeight="1" x14ac:dyDescent="0.2">
      <c r="A29" s="109"/>
      <c r="B29" s="85" t="s">
        <v>2</v>
      </c>
      <c r="C29" s="86">
        <v>360</v>
      </c>
      <c r="D29" s="86">
        <v>360</v>
      </c>
      <c r="E29" s="86">
        <v>360</v>
      </c>
      <c r="F29" s="86">
        <v>358</v>
      </c>
      <c r="G29" s="86">
        <v>363</v>
      </c>
      <c r="H29" s="86">
        <v>355</v>
      </c>
      <c r="I29" s="86">
        <v>365</v>
      </c>
      <c r="J29" s="86">
        <v>355</v>
      </c>
      <c r="K29" s="86" t="s">
        <v>75</v>
      </c>
      <c r="L29" s="86">
        <v>360</v>
      </c>
      <c r="M29" s="86">
        <v>365</v>
      </c>
      <c r="N29" s="86">
        <v>370</v>
      </c>
      <c r="O29" s="86">
        <v>365</v>
      </c>
      <c r="P29" s="86">
        <v>365</v>
      </c>
      <c r="Q29" s="86">
        <v>365</v>
      </c>
      <c r="R29" s="86">
        <v>350</v>
      </c>
      <c r="S29" s="86">
        <v>360</v>
      </c>
      <c r="T29" s="86">
        <v>375</v>
      </c>
      <c r="U29" s="86">
        <v>360</v>
      </c>
      <c r="V29" s="86">
        <v>360</v>
      </c>
      <c r="W29" s="87">
        <v>361.58</v>
      </c>
      <c r="X29" s="88">
        <v>360.47</v>
      </c>
      <c r="Y29" s="89">
        <v>0.31</v>
      </c>
      <c r="Z29" s="2"/>
      <c r="AA29" s="10" cm="1">
        <f t="array" ref="AA29">IF(OR(D29&lt;D28,D29&gt;D30),1,0)</f>
        <v>0</v>
      </c>
      <c r="AB29" s="10" cm="1">
        <f t="array" ref="AB29">IF(OR(E29&lt;E28,E29&gt;E30),1,0)</f>
        <v>0</v>
      </c>
      <c r="AC29" s="10" cm="1">
        <f t="array" ref="AC29">IF(OR(F29&lt;F28,F29&gt;F30),1,0)</f>
        <v>0</v>
      </c>
      <c r="AD29" s="10" cm="1">
        <f t="array" ref="AD29">IF(OR(G29&lt;G28,G29&gt;G30),1,0)</f>
        <v>0</v>
      </c>
      <c r="AE29" s="10" cm="1">
        <f t="array" ref="AE29">IF(OR(H29&lt;H28,H29&gt;H30),1,0)</f>
        <v>0</v>
      </c>
      <c r="AF29" s="10" cm="1">
        <f t="array" ref="AF29">IF(OR(I29&lt;I28,I29&gt;I30),1,0)</f>
        <v>0</v>
      </c>
      <c r="AG29" s="10" cm="1">
        <f t="array" ref="AG29">IF(OR(J29&lt;J28,J29&gt;J30),1,0)</f>
        <v>0</v>
      </c>
      <c r="AH29" s="10" cm="1">
        <f t="array" ref="AH29">IF(OR(K29&lt;K28,K29&gt;K30),1,0)</f>
        <v>0</v>
      </c>
      <c r="AI29" s="10" cm="1">
        <f t="array" ref="AI29">IF(OR(L29&lt;L28,L29&gt;L30),1,0)</f>
        <v>0</v>
      </c>
      <c r="AJ29" s="10" cm="1">
        <f t="array" ref="AJ29">IF(OR(M29&lt;M28,M29&gt;M30),1,0)</f>
        <v>0</v>
      </c>
      <c r="AK29" s="10" cm="1">
        <f t="array" ref="AK29">IF(OR(N29&lt;N28,N29&gt;N30),1,0)</f>
        <v>0</v>
      </c>
      <c r="AL29" s="10" cm="1">
        <f t="array" ref="AL29">IF(OR(O29&lt;O28,O29&gt;O30),1,0)</f>
        <v>0</v>
      </c>
      <c r="AM29" s="10" cm="1">
        <f t="array" ref="AM29">IF(OR(P29&lt;P28,P29&gt;P30),1,0)</f>
        <v>0</v>
      </c>
      <c r="AN29" s="10" cm="1">
        <f t="array" ref="AN29">IF(OR(Q29&lt;Q28,Q29&gt;Q30),1,0)</f>
        <v>0</v>
      </c>
      <c r="AO29" s="10" cm="1">
        <f t="array" ref="AO29">IF(OR(S29&lt;S28,S29&gt;S30),1,0)</f>
        <v>0</v>
      </c>
      <c r="AP29" s="10" cm="1">
        <f t="array" ref="AP29">IF(OR(T29&lt;T28,T29&gt;T30),1,0)</f>
        <v>0</v>
      </c>
      <c r="AQ29" s="10" cm="1">
        <f t="array" ref="AQ29">IF(OR(U29&lt;U28,U29&gt;U30),1,0)</f>
        <v>0</v>
      </c>
      <c r="AR29" s="10" cm="1">
        <f t="array" ref="AR29">IF(OR(V29&lt;V28,V29&gt;V30),1,0)</f>
        <v>0</v>
      </c>
      <c r="AS29" s="11" cm="1">
        <f t="array" ref="AS29">IF(OR(V29&lt;V28,V29&gt;V30),1,0)</f>
        <v>0</v>
      </c>
      <c r="AT29" s="5"/>
      <c r="AU29" s="6"/>
      <c r="AV29" s="6" cm="1">
        <f t="array" ref="AV29">AU29</f>
        <v>0</v>
      </c>
      <c r="AW29" s="7" cm="1">
        <f t="array" ref="AW29">IF(ISERROR((C29/$AV$2)-1),0,((C29/$AV$2)-1))</f>
        <v>0</v>
      </c>
      <c r="AX29" s="8" cm="1">
        <f t="array" ref="AX29">IF(ISERROR((D29/$AV$2)-1),0,((D29/$AV$2)-1))</f>
        <v>0</v>
      </c>
      <c r="AY29" s="8" cm="1">
        <f t="array" ref="AY29">IF(ISERROR((E29/$AV$2)-1),0,((E29/$AV$2)-1))</f>
        <v>0</v>
      </c>
      <c r="AZ29" s="8" cm="1">
        <f t="array" ref="AZ29">IF(ISERROR((F29/$AV$2)-1),0,((F29/$AV$2)-1))</f>
        <v>0</v>
      </c>
      <c r="BA29" s="8" cm="1">
        <f t="array" ref="BA29">IF(ISERROR((G29/$AV$2)-1),0,((G29/$AV$2)-1))</f>
        <v>0</v>
      </c>
      <c r="BB29" s="8" cm="1">
        <f t="array" ref="BB29">IF(ISERROR((H29/$AV$2)-1),0,((H29/$AV$2)-1))</f>
        <v>0</v>
      </c>
      <c r="BC29" s="8" cm="1">
        <f t="array" ref="BC29">IF(ISERROR((I29/$AV$2)-1),0,((I29/$AV$2)-1))</f>
        <v>0</v>
      </c>
      <c r="BD29" s="8" cm="1">
        <f t="array" ref="BD29">IF(ISERROR((J29/$AV$2)-1),0,((J29/$AV$2)-1))</f>
        <v>0</v>
      </c>
      <c r="BE29" s="8" cm="1">
        <f t="array" ref="BE29">IF(ISERROR((K29/$AV$2)-1),0,((K29/$AV$2)-1))</f>
        <v>0</v>
      </c>
      <c r="BF29" s="8" cm="1">
        <f t="array" ref="BF29">IF(ISERROR((L29/$AV$2)-1),0,((L29/$AV$2)-1))</f>
        <v>0</v>
      </c>
      <c r="BG29" s="8" cm="1">
        <f t="array" ref="BG29">IF(ISERROR((M29/$AV$2)-1),0,((M29/$AV$2)-1))</f>
        <v>0</v>
      </c>
      <c r="BH29" s="8" cm="1">
        <f t="array" ref="BH29">IF(ISERROR((N29/$AV$2)-1),0,((N29/$AV$2)-1))</f>
        <v>0</v>
      </c>
      <c r="BI29" s="8" cm="1">
        <f t="array" ref="BI29">IF(ISERROR((O29/$AV$2)-1),0,((O29/$AV$2)-1))</f>
        <v>0</v>
      </c>
      <c r="BJ29" s="8" cm="1">
        <f t="array" ref="BJ29">IF(ISERROR((P29/$AV$2)-1),0,((P29/$AV$2)-1))</f>
        <v>0</v>
      </c>
      <c r="BK29" s="8" cm="1">
        <f t="array" ref="BK29">IF(ISERROR((Q29/$AV$2)-1),0,((Q29/$AV$2)-1))</f>
        <v>0</v>
      </c>
      <c r="BL29" s="8" cm="1">
        <f t="array" ref="BL29">IF(ISERROR((S29/$AV$2)-1),0,((S29/$AV$2)-1))</f>
        <v>0</v>
      </c>
      <c r="BM29" s="8" cm="1">
        <f t="array" ref="BM29">IF(ISERROR((T29/$AV$2)-1),0,((T29/$AV$2)-1))</f>
        <v>0</v>
      </c>
      <c r="BN29" s="8" cm="1">
        <f t="array" ref="BN29">IF(ISERROR((U29/$AV$2)-1),0,((U29/$AV$2)-1))</f>
        <v>0</v>
      </c>
      <c r="BO29" s="8" cm="1">
        <f t="array" ref="BO29">IF(ISERROR((V29/$AV$2)-1),0,((V29/$AV$2)-1))</f>
        <v>0</v>
      </c>
      <c r="BP29" s="8" cm="1">
        <f t="array" ref="BP29">IF(ISERROR((W29/$AV$2)-1),0,((W29/$AV$2)-1))</f>
        <v>0</v>
      </c>
    </row>
    <row r="30" spans="1:68" ht="13.5" customHeight="1" thickBot="1" x14ac:dyDescent="0.25">
      <c r="A30" s="110"/>
      <c r="B30" s="90" t="s">
        <v>3</v>
      </c>
      <c r="C30" s="91">
        <v>370</v>
      </c>
      <c r="D30" s="91">
        <v>360</v>
      </c>
      <c r="E30" s="91">
        <v>360</v>
      </c>
      <c r="F30" s="91">
        <v>360</v>
      </c>
      <c r="G30" s="91">
        <v>364</v>
      </c>
      <c r="H30" s="91">
        <v>360</v>
      </c>
      <c r="I30" s="91">
        <v>370</v>
      </c>
      <c r="J30" s="91">
        <v>360</v>
      </c>
      <c r="K30" s="91" t="s">
        <v>75</v>
      </c>
      <c r="L30" s="91">
        <v>370</v>
      </c>
      <c r="M30" s="91">
        <v>370</v>
      </c>
      <c r="N30" s="91">
        <v>375</v>
      </c>
      <c r="O30" s="91">
        <v>365</v>
      </c>
      <c r="P30" s="91">
        <v>365</v>
      </c>
      <c r="Q30" s="91">
        <v>375</v>
      </c>
      <c r="R30" s="91">
        <v>350</v>
      </c>
      <c r="S30" s="91">
        <v>365</v>
      </c>
      <c r="T30" s="91">
        <v>375</v>
      </c>
      <c r="U30" s="91">
        <v>370</v>
      </c>
      <c r="V30" s="91">
        <v>365</v>
      </c>
      <c r="W30" s="92"/>
      <c r="X30" s="93"/>
      <c r="Y30" s="94"/>
      <c r="Z30" s="2"/>
      <c r="AA30" s="12" cm="1">
        <f t="array" ref="AA30">IF(OR(D30&lt;D28,D30&lt;D29),1,0)</f>
        <v>0</v>
      </c>
      <c r="AB30" s="12" cm="1">
        <f t="array" ref="AB30">IF(OR(E30&lt;E28,E30&lt;E29),1,0)</f>
        <v>0</v>
      </c>
      <c r="AC30" s="12" cm="1">
        <f t="array" ref="AC30">IF(OR(F30&lt;F28,F30&lt;F29),1,0)</f>
        <v>0</v>
      </c>
      <c r="AD30" s="12" cm="1">
        <f t="array" ref="AD30">IF(OR(G30&lt;G28,G30&lt;G29),1,0)</f>
        <v>0</v>
      </c>
      <c r="AE30" s="12" cm="1">
        <f t="array" ref="AE30">IF(OR(H30&lt;H28,H30&lt;H29),1,0)</f>
        <v>0</v>
      </c>
      <c r="AF30" s="12" cm="1">
        <f t="array" ref="AF30">IF(OR(I30&lt;I28,I30&lt;I29),1,0)</f>
        <v>0</v>
      </c>
      <c r="AG30" s="12" cm="1">
        <f t="array" ref="AG30">IF(OR(J30&lt;J28,J30&lt;J29),1,0)</f>
        <v>0</v>
      </c>
      <c r="AH30" s="12" cm="1">
        <f t="array" ref="AH30">IF(OR(K30&lt;K28,K30&lt;K29),1,0)</f>
        <v>0</v>
      </c>
      <c r="AI30" s="12" cm="1">
        <f t="array" ref="AI30">IF(OR(L30&lt;L28,L30&lt;L29),1,0)</f>
        <v>0</v>
      </c>
      <c r="AJ30" s="12" cm="1">
        <f t="array" ref="AJ30">IF(OR(M30&lt;M28,M30&lt;M29),1,0)</f>
        <v>0</v>
      </c>
      <c r="AK30" s="12" cm="1">
        <f t="array" ref="AK30">IF(OR(N30&lt;N28,N30&lt;N29),1,0)</f>
        <v>0</v>
      </c>
      <c r="AL30" s="12" cm="1">
        <f t="array" ref="AL30">IF(OR(O30&lt;O28,O30&lt;O29),1,0)</f>
        <v>0</v>
      </c>
      <c r="AM30" s="12" cm="1">
        <f t="array" ref="AM30">IF(OR(P30&lt;P28,P30&lt;P29),1,0)</f>
        <v>0</v>
      </c>
      <c r="AN30" s="12" cm="1">
        <f t="array" ref="AN30">IF(OR(Q30&lt;Q28,Q30&lt;Q29),1,0)</f>
        <v>0</v>
      </c>
      <c r="AO30" s="12" cm="1">
        <f t="array" ref="AO30">IF(OR(S30&lt;S28,S30&lt;S29),1,0)</f>
        <v>0</v>
      </c>
      <c r="AP30" s="12" cm="1">
        <f t="array" ref="AP30">IF(OR(T30&lt;T28,T30&lt;T29),1,0)</f>
        <v>0</v>
      </c>
      <c r="AQ30" s="12" cm="1">
        <f t="array" ref="AQ30">IF(OR(U30&lt;U28,U30&lt;U29),1,0)</f>
        <v>0</v>
      </c>
      <c r="AR30" s="12" cm="1">
        <f t="array" ref="AR30">IF(OR(V30&lt;V28,V30&lt;V29),1,0)</f>
        <v>0</v>
      </c>
      <c r="AS30" s="13" cm="1">
        <f t="array" ref="AS30">IF(OR(V30&lt;V28,V30&lt;V29),1,0)</f>
        <v>0</v>
      </c>
      <c r="AT30" s="5"/>
      <c r="AU30" s="6"/>
      <c r="AV30" s="6" cm="1">
        <f t="array" ref="AV30">AU29</f>
        <v>0</v>
      </c>
      <c r="AW30" s="7" cm="1">
        <f t="array" ref="AW30">IF(ISERROR((C30/$AV$3)-1),0,((C30/$AV$3)-1))</f>
        <v>0</v>
      </c>
      <c r="AX30" s="8" cm="1">
        <f t="array" ref="AX30">IF(ISERROR((D30/$AV$3)-1),0,((D30/$AV$3)-1))</f>
        <v>0</v>
      </c>
      <c r="AY30" s="8" cm="1">
        <f t="array" ref="AY30">IF(ISERROR((E30/$AV$3)-1),0,((E30/$AV$3)-1))</f>
        <v>0</v>
      </c>
      <c r="AZ30" s="8" cm="1">
        <f t="array" ref="AZ30">IF(ISERROR((F30/$AV$3)-1),0,((F30/$AV$3)-1))</f>
        <v>0</v>
      </c>
      <c r="BA30" s="8" cm="1">
        <f t="array" ref="BA30">IF(ISERROR((G30/$AV$3)-1),0,((G30/$AV$3)-1))</f>
        <v>0</v>
      </c>
      <c r="BB30" s="8" cm="1">
        <f t="array" ref="BB30">IF(ISERROR((H30/$AV$3)-1),0,((H30/$AV$3)-1))</f>
        <v>0</v>
      </c>
      <c r="BC30" s="8" cm="1">
        <f t="array" ref="BC30">IF(ISERROR((I30/$AV$3)-1),0,((I30/$AV$3)-1))</f>
        <v>0</v>
      </c>
      <c r="BD30" s="8" cm="1">
        <f t="array" ref="BD30">IF(ISERROR((J30/$AV$3)-1),0,((J30/$AV$3)-1))</f>
        <v>0</v>
      </c>
      <c r="BE30" s="8" cm="1">
        <f t="array" ref="BE30">IF(ISERROR((K30/$AV$3)-1),0,((K30/$AV$3)-1))</f>
        <v>0</v>
      </c>
      <c r="BF30" s="8" cm="1">
        <f t="array" ref="BF30">IF(ISERROR((L30/$AV$3)-1),0,((L30/$AV$3)-1))</f>
        <v>0</v>
      </c>
      <c r="BG30" s="8" cm="1">
        <f t="array" ref="BG30">IF(ISERROR((M30/$AV$3)-1),0,((M30/$AV$3)-1))</f>
        <v>0</v>
      </c>
      <c r="BH30" s="8" cm="1">
        <f t="array" ref="BH30">IF(ISERROR((N30/$AV$3)-1),0,((N30/$AV$3)-1))</f>
        <v>0</v>
      </c>
      <c r="BI30" s="8" cm="1">
        <f t="array" ref="BI30">IF(ISERROR((O30/$AV$3)-1),0,((O30/$AV$3)-1))</f>
        <v>0</v>
      </c>
      <c r="BJ30" s="8" cm="1">
        <f t="array" ref="BJ30">IF(ISERROR((P30/$AV$3)-1),0,((P30/$AV$3)-1))</f>
        <v>0</v>
      </c>
      <c r="BK30" s="8" cm="1">
        <f t="array" ref="BK30">IF(ISERROR((Q30/$AV$3)-1),0,((Q30/$AV$3)-1))</f>
        <v>0</v>
      </c>
      <c r="BL30" s="8" cm="1">
        <f t="array" ref="BL30">IF(ISERROR((S30/$AV$3)-1),0,((S30/$AV$3)-1))</f>
        <v>0</v>
      </c>
      <c r="BM30" s="8" cm="1">
        <f t="array" ref="BM30">IF(ISERROR((T30/$AV$3)-1),0,((T30/$AV$3)-1))</f>
        <v>0</v>
      </c>
      <c r="BN30" s="8" cm="1">
        <f t="array" ref="BN30">IF(ISERROR((U30/$AV$3)-1),0,((U30/$AV$3)-1))</f>
        <v>0</v>
      </c>
      <c r="BO30" s="8" cm="1">
        <f t="array" ref="BO30">IF(ISERROR((V30/$AV$3)-1),0,((V30/$AV$3)-1))</f>
        <v>0</v>
      </c>
      <c r="BP30" s="8" cm="1">
        <f t="array" ref="BP30">IF(ISERROR((W30/$AV$3)-1),0,((W30/$AV$3)-1))</f>
        <v>0</v>
      </c>
    </row>
    <row r="31" spans="1:68" ht="60.6" customHeight="1" x14ac:dyDescent="0.2">
      <c r="A31" s="105" t="s">
        <v>13</v>
      </c>
      <c r="B31" s="75" t="s">
        <v>0</v>
      </c>
      <c r="C31" s="76" t="s">
        <v>73</v>
      </c>
      <c r="D31" s="76" t="s">
        <v>73</v>
      </c>
      <c r="E31" s="76" t="s">
        <v>73</v>
      </c>
      <c r="F31" s="76" t="s">
        <v>73</v>
      </c>
      <c r="G31" s="76" t="s">
        <v>73</v>
      </c>
      <c r="H31" s="76" t="s">
        <v>73</v>
      </c>
      <c r="I31" s="76" t="s">
        <v>75</v>
      </c>
      <c r="J31" s="76" t="s">
        <v>73</v>
      </c>
      <c r="K31" s="76" t="s">
        <v>73</v>
      </c>
      <c r="L31" s="76" t="s">
        <v>73</v>
      </c>
      <c r="M31" s="76" t="s">
        <v>73</v>
      </c>
      <c r="N31" s="76" t="s">
        <v>73</v>
      </c>
      <c r="O31" s="76" t="s">
        <v>73</v>
      </c>
      <c r="P31" s="76" t="s">
        <v>73</v>
      </c>
      <c r="Q31" s="76" t="s">
        <v>73</v>
      </c>
      <c r="R31" s="76" t="s">
        <v>73</v>
      </c>
      <c r="S31" s="76" t="s">
        <v>73</v>
      </c>
      <c r="T31" s="76" t="s">
        <v>73</v>
      </c>
      <c r="U31" s="76" t="s">
        <v>73</v>
      </c>
      <c r="V31" s="76" t="s">
        <v>73</v>
      </c>
      <c r="W31" s="77"/>
      <c r="X31" s="78"/>
      <c r="Y31" s="79"/>
      <c r="Z31" s="2"/>
      <c r="AA31" s="3" cm="1">
        <f t="array" ref="AA31">IF(OR(D31&gt;D32,D31&gt;D33),1,0)</f>
        <v>0</v>
      </c>
      <c r="AB31" s="3" cm="1">
        <f t="array" ref="AB31">IF(OR(E31&gt;E32,E31&gt;E33),1,0)</f>
        <v>0</v>
      </c>
      <c r="AC31" s="3" cm="1">
        <f t="array" ref="AC31">IF(OR(F31&gt;F32,F31&gt;F33),1,0)</f>
        <v>0</v>
      </c>
      <c r="AD31" s="3" cm="1">
        <f t="array" ref="AD31">IF(OR(G31&gt;G32,G31&gt;G33),1,0)</f>
        <v>0</v>
      </c>
      <c r="AE31" s="3" cm="1">
        <f t="array" ref="AE31">IF(OR(H31&gt;H32,H31&gt;H33),1,0)</f>
        <v>0</v>
      </c>
      <c r="AF31" s="3" cm="1">
        <f t="array" ref="AF31">IF(OR(I31&gt;I32,I31&gt;I33),1,0)</f>
        <v>0</v>
      </c>
      <c r="AG31" s="3" cm="1">
        <f t="array" ref="AG31">IF(OR(J31&gt;J32,J31&gt;J33),1,0)</f>
        <v>0</v>
      </c>
      <c r="AH31" s="3" cm="1">
        <f t="array" ref="AH31">IF(OR(K31&gt;K32,K31&gt;K33),1,0)</f>
        <v>0</v>
      </c>
      <c r="AI31" s="3" cm="1">
        <f t="array" ref="AI31">IF(OR(L31&gt;L32,L31&gt;L33),1,0)</f>
        <v>0</v>
      </c>
      <c r="AJ31" s="3" cm="1">
        <f t="array" ref="AJ31">IF(OR(M31&gt;M32,M31&gt;M33),1,0)</f>
        <v>0</v>
      </c>
      <c r="AK31" s="3" cm="1">
        <f t="array" ref="AK31">IF(OR(N31&gt;N32,N31&gt;N33),1,0)</f>
        <v>0</v>
      </c>
      <c r="AL31" s="3" cm="1">
        <f t="array" ref="AL31">IF(OR(O31&gt;O32,O31&gt;O33),1,0)</f>
        <v>0</v>
      </c>
      <c r="AM31" s="3" cm="1">
        <f t="array" ref="AM31">IF(OR(P31&gt;P32,P31&gt;P33),1,0)</f>
        <v>0</v>
      </c>
      <c r="AN31" s="3" cm="1">
        <f t="array" ref="AN31">IF(OR(Q31&gt;Q32,Q31&gt;Q33),1,0)</f>
        <v>0</v>
      </c>
      <c r="AO31" s="3" cm="1">
        <f t="array" ref="AO31">IF(OR(S31&gt;S32,S31&gt;S33),1,0)</f>
        <v>0</v>
      </c>
      <c r="AP31" s="3" cm="1">
        <f t="array" ref="AP31">IF(OR(T31&gt;T32,T31&gt;T33),1,0)</f>
        <v>0</v>
      </c>
      <c r="AQ31" s="3" cm="1">
        <f t="array" ref="AQ31">IF(OR(U31&gt;U32,U31&gt;U33),1,0)</f>
        <v>0</v>
      </c>
      <c r="AR31" s="3" cm="1">
        <f t="array" ref="AR31">IF(OR(V31&gt;V32,V31&gt;V33),1,0)</f>
        <v>0</v>
      </c>
      <c r="AS31" s="4" cm="1">
        <f t="array" ref="AS31">IF(OR(V31&gt;V32,V31&gt;V33),1,0)</f>
        <v>0</v>
      </c>
      <c r="AT31" s="5"/>
      <c r="AU31" s="6"/>
      <c r="AV31" s="6" cm="1">
        <f t="array" ref="AV31">AU32</f>
        <v>0</v>
      </c>
      <c r="AW31" s="7" cm="1">
        <f t="array" ref="AW31">IF(ISERROR((C31/$AV$1)-1),0,((C31/$AV$1)-1))</f>
        <v>0</v>
      </c>
      <c r="AX31" s="8" cm="1">
        <f t="array" ref="AX31">IF(ISERROR((D31/$AV$1)-1),0,((D31/$AV$1)-1))</f>
        <v>0</v>
      </c>
      <c r="AY31" s="8" cm="1">
        <f t="array" ref="AY31">IF(ISERROR((E31/$AV$1)-1),0,((E31/$AV$1)-1))</f>
        <v>0</v>
      </c>
      <c r="AZ31" s="8" cm="1">
        <f t="array" ref="AZ31">IF(ISERROR((F31/$AV$1)-1),0,((F31/$AV$1)-1))</f>
        <v>0</v>
      </c>
      <c r="BA31" s="8" cm="1">
        <f t="array" ref="BA31">IF(ISERROR((G31/$AV$1)-1),0,((G31/$AV$1)-1))</f>
        <v>0</v>
      </c>
      <c r="BB31" s="8" cm="1">
        <f t="array" ref="BB31">IF(ISERROR((H31/$AV$1)-1),0,((H31/$AV$1)-1))</f>
        <v>0</v>
      </c>
      <c r="BC31" s="8" cm="1">
        <f t="array" ref="BC31">IF(ISERROR((I31/$AV$1)-1),0,((I31/$AV$1)-1))</f>
        <v>0</v>
      </c>
      <c r="BD31" s="8" cm="1">
        <f t="array" ref="BD31">IF(ISERROR((J31/$AV$1)-1),0,((J31/$AV$1)-1))</f>
        <v>0</v>
      </c>
      <c r="BE31" s="8" cm="1">
        <f t="array" ref="BE31">IF(ISERROR((K31/$AV$1)-1),0,((K31/$AV$1)-1))</f>
        <v>0</v>
      </c>
      <c r="BF31" s="8" cm="1">
        <f t="array" ref="BF31">IF(ISERROR((L31/$AV$1)-1),0,((L31/$AV$1)-1))</f>
        <v>0</v>
      </c>
      <c r="BG31" s="8" cm="1">
        <f t="array" ref="BG31">IF(ISERROR((M31/$AV$1)-1),0,((M31/$AV$1)-1))</f>
        <v>0</v>
      </c>
      <c r="BH31" s="8" cm="1">
        <f t="array" ref="BH31">IF(ISERROR((N31/$AV$1)-1),0,((N31/$AV$1)-1))</f>
        <v>0</v>
      </c>
      <c r="BI31" s="8" cm="1">
        <f t="array" ref="BI31">IF(ISERROR((O31/$AV$1)-1),0,((O31/$AV$1)-1))</f>
        <v>0</v>
      </c>
      <c r="BJ31" s="8" cm="1">
        <f t="array" ref="BJ31">IF(ISERROR((P31/$AV$1)-1),0,((P31/$AV$1)-1))</f>
        <v>0</v>
      </c>
      <c r="BK31" s="8" cm="1">
        <f t="array" ref="BK31">IF(ISERROR((Q31/$AV$1)-1),0,((Q31/$AV$1)-1))</f>
        <v>0</v>
      </c>
      <c r="BL31" s="8" cm="1">
        <f t="array" ref="BL31">IF(ISERROR((S31/$AV$1)-1),0,((S31/$AV$1)-1))</f>
        <v>0</v>
      </c>
      <c r="BM31" s="8" cm="1">
        <f t="array" ref="BM31">IF(ISERROR((T31/$AV$1)-1),0,((T31/$AV$1)-1))</f>
        <v>0</v>
      </c>
      <c r="BN31" s="8" cm="1">
        <f t="array" ref="BN31">IF(ISERROR((U31/$AV$1)-1),0,((U31/$AV$1)-1))</f>
        <v>0</v>
      </c>
      <c r="BO31" s="8" cm="1">
        <f t="array" ref="BO31">IF(ISERROR((V31/$AV$1)-1),0,((V31/$AV$1)-1))</f>
        <v>0</v>
      </c>
      <c r="BP31" s="8" cm="1">
        <f t="array" ref="BP31">IF(ISERROR((W31/$AV$1)-1),0,((W31/$AV$1)-1))</f>
        <v>0</v>
      </c>
    </row>
    <row r="32" spans="1:68" ht="12.75" customHeight="1" x14ac:dyDescent="0.2">
      <c r="A32" s="106"/>
      <c r="B32" s="75" t="s">
        <v>2</v>
      </c>
      <c r="C32" s="76" t="s">
        <v>73</v>
      </c>
      <c r="D32" s="76" t="s">
        <v>73</v>
      </c>
      <c r="E32" s="76" t="s">
        <v>73</v>
      </c>
      <c r="F32" s="76" t="s">
        <v>73</v>
      </c>
      <c r="G32" s="76" t="s">
        <v>73</v>
      </c>
      <c r="H32" s="76" t="s">
        <v>73</v>
      </c>
      <c r="I32" s="76" t="s">
        <v>75</v>
      </c>
      <c r="J32" s="76" t="s">
        <v>73</v>
      </c>
      <c r="K32" s="76" t="s">
        <v>73</v>
      </c>
      <c r="L32" s="76" t="s">
        <v>73</v>
      </c>
      <c r="M32" s="76" t="s">
        <v>73</v>
      </c>
      <c r="N32" s="76" t="s">
        <v>73</v>
      </c>
      <c r="O32" s="76" t="s">
        <v>73</v>
      </c>
      <c r="P32" s="76" t="s">
        <v>73</v>
      </c>
      <c r="Q32" s="76" t="s">
        <v>73</v>
      </c>
      <c r="R32" s="76" t="s">
        <v>73</v>
      </c>
      <c r="S32" s="76" t="s">
        <v>73</v>
      </c>
      <c r="T32" s="76" t="s">
        <v>73</v>
      </c>
      <c r="U32" s="76" t="s">
        <v>73</v>
      </c>
      <c r="V32" s="76" t="s">
        <v>73</v>
      </c>
      <c r="W32" s="77">
        <v>0</v>
      </c>
      <c r="X32" s="78">
        <v>0</v>
      </c>
      <c r="Y32" s="79">
        <v>0</v>
      </c>
      <c r="Z32" s="2"/>
      <c r="AA32" s="10" cm="1">
        <f t="array" ref="AA32">IF(OR(D32&lt;D31,D32&gt;D33),1,0)</f>
        <v>0</v>
      </c>
      <c r="AB32" s="10" cm="1">
        <f t="array" ref="AB32">IF(OR(E32&lt;E31,E32&gt;E33),1,0)</f>
        <v>0</v>
      </c>
      <c r="AC32" s="10" cm="1">
        <f t="array" ref="AC32">IF(OR(F32&lt;F31,F32&gt;F33),1,0)</f>
        <v>0</v>
      </c>
      <c r="AD32" s="10" cm="1">
        <f t="array" ref="AD32">IF(OR(G32&lt;G31,G32&gt;G33),1,0)</f>
        <v>0</v>
      </c>
      <c r="AE32" s="10" cm="1">
        <f t="array" ref="AE32">IF(OR(H32&lt;H31,H32&gt;H33),1,0)</f>
        <v>0</v>
      </c>
      <c r="AF32" s="10" cm="1">
        <f t="array" ref="AF32">IF(OR(I32&lt;I31,I32&gt;I33),1,0)</f>
        <v>0</v>
      </c>
      <c r="AG32" s="10" cm="1">
        <f t="array" ref="AG32">IF(OR(J32&lt;J31,J32&gt;J33),1,0)</f>
        <v>0</v>
      </c>
      <c r="AH32" s="10" cm="1">
        <f t="array" ref="AH32">IF(OR(K32&lt;K31,K32&gt;K33),1,0)</f>
        <v>0</v>
      </c>
      <c r="AI32" s="10" cm="1">
        <f t="array" ref="AI32">IF(OR(L32&lt;L31,L32&gt;L33),1,0)</f>
        <v>0</v>
      </c>
      <c r="AJ32" s="10" cm="1">
        <f t="array" ref="AJ32">IF(OR(M32&lt;M31,M32&gt;M33),1,0)</f>
        <v>0</v>
      </c>
      <c r="AK32" s="10" cm="1">
        <f t="array" ref="AK32">IF(OR(N32&lt;N31,N32&gt;N33),1,0)</f>
        <v>0</v>
      </c>
      <c r="AL32" s="10" cm="1">
        <f t="array" ref="AL32">IF(OR(O32&lt;O31,O32&gt;O33),1,0)</f>
        <v>0</v>
      </c>
      <c r="AM32" s="10" cm="1">
        <f t="array" ref="AM32">IF(OR(P32&lt;P31,P32&gt;P33),1,0)</f>
        <v>0</v>
      </c>
      <c r="AN32" s="10" cm="1">
        <f t="array" ref="AN32">IF(OR(Q32&lt;Q31,Q32&gt;Q33),1,0)</f>
        <v>0</v>
      </c>
      <c r="AO32" s="10" cm="1">
        <f t="array" ref="AO32">IF(OR(S32&lt;S31,S32&gt;S33),1,0)</f>
        <v>0</v>
      </c>
      <c r="AP32" s="10" cm="1">
        <f t="array" ref="AP32">IF(OR(T32&lt;T31,T32&gt;T33),1,0)</f>
        <v>0</v>
      </c>
      <c r="AQ32" s="10" cm="1">
        <f t="array" ref="AQ32">IF(OR(U32&lt;U31,U32&gt;U33),1,0)</f>
        <v>0</v>
      </c>
      <c r="AR32" s="10" cm="1">
        <f t="array" ref="AR32">IF(OR(V32&lt;V31,V32&gt;V33),1,0)</f>
        <v>0</v>
      </c>
      <c r="AS32" s="11" cm="1">
        <f t="array" ref="AS32">IF(OR(V32&lt;V31,V32&gt;V33),1,0)</f>
        <v>0</v>
      </c>
      <c r="AT32" s="5"/>
      <c r="AU32" s="6"/>
      <c r="AV32" s="6" cm="1">
        <f t="array" ref="AV32">AU32</f>
        <v>0</v>
      </c>
      <c r="AW32" s="7" cm="1">
        <f t="array" ref="AW32">IF(ISERROR((C32/$AV$2)-1),0,((C32/$AV$2)-1))</f>
        <v>0</v>
      </c>
      <c r="AX32" s="8" cm="1">
        <f t="array" ref="AX32">IF(ISERROR((D32/$AV$2)-1),0,((D32/$AV$2)-1))</f>
        <v>0</v>
      </c>
      <c r="AY32" s="8" cm="1">
        <f t="array" ref="AY32">IF(ISERROR((E32/$AV$2)-1),0,((E32/$AV$2)-1))</f>
        <v>0</v>
      </c>
      <c r="AZ32" s="8" cm="1">
        <f t="array" ref="AZ32">IF(ISERROR((F32/$AV$2)-1),0,((F32/$AV$2)-1))</f>
        <v>0</v>
      </c>
      <c r="BA32" s="8" cm="1">
        <f t="array" ref="BA32">IF(ISERROR((G32/$AV$2)-1),0,((G32/$AV$2)-1))</f>
        <v>0</v>
      </c>
      <c r="BB32" s="8" cm="1">
        <f t="array" ref="BB32">IF(ISERROR((H32/$AV$2)-1),0,((H32/$AV$2)-1))</f>
        <v>0</v>
      </c>
      <c r="BC32" s="8" cm="1">
        <f t="array" ref="BC32">IF(ISERROR((I32/$AV$2)-1),0,((I32/$AV$2)-1))</f>
        <v>0</v>
      </c>
      <c r="BD32" s="8" cm="1">
        <f t="array" ref="BD32">IF(ISERROR((J32/$AV$2)-1),0,((J32/$AV$2)-1))</f>
        <v>0</v>
      </c>
      <c r="BE32" s="8" cm="1">
        <f t="array" ref="BE32">IF(ISERROR((K32/$AV$2)-1),0,((K32/$AV$2)-1))</f>
        <v>0</v>
      </c>
      <c r="BF32" s="8" cm="1">
        <f t="array" ref="BF32">IF(ISERROR((L32/$AV$2)-1),0,((L32/$AV$2)-1))</f>
        <v>0</v>
      </c>
      <c r="BG32" s="8" cm="1">
        <f t="array" ref="BG32">IF(ISERROR((M32/$AV$2)-1),0,((M32/$AV$2)-1))</f>
        <v>0</v>
      </c>
      <c r="BH32" s="8" cm="1">
        <f t="array" ref="BH32">IF(ISERROR((N32/$AV$2)-1),0,((N32/$AV$2)-1))</f>
        <v>0</v>
      </c>
      <c r="BI32" s="8" cm="1">
        <f t="array" ref="BI32">IF(ISERROR((O32/$AV$2)-1),0,((O32/$AV$2)-1))</f>
        <v>0</v>
      </c>
      <c r="BJ32" s="8" cm="1">
        <f t="array" ref="BJ32">IF(ISERROR((P32/$AV$2)-1),0,((P32/$AV$2)-1))</f>
        <v>0</v>
      </c>
      <c r="BK32" s="8" cm="1">
        <f t="array" ref="BK32">IF(ISERROR((Q32/$AV$2)-1),0,((Q32/$AV$2)-1))</f>
        <v>0</v>
      </c>
      <c r="BL32" s="8" cm="1">
        <f t="array" ref="BL32">IF(ISERROR((S32/$AV$2)-1),0,((S32/$AV$2)-1))</f>
        <v>0</v>
      </c>
      <c r="BM32" s="8" cm="1">
        <f t="array" ref="BM32">IF(ISERROR((T32/$AV$2)-1),0,((T32/$AV$2)-1))</f>
        <v>0</v>
      </c>
      <c r="BN32" s="8" cm="1">
        <f t="array" ref="BN32">IF(ISERROR((U32/$AV$2)-1),0,((U32/$AV$2)-1))</f>
        <v>0</v>
      </c>
      <c r="BO32" s="8" cm="1">
        <f t="array" ref="BO32">IF(ISERROR((V32/$AV$2)-1),0,((V32/$AV$2)-1))</f>
        <v>0</v>
      </c>
      <c r="BP32" s="8" cm="1">
        <f t="array" ref="BP32">IF(ISERROR((W32/$AV$2)-1),0,((W32/$AV$2)-1))</f>
        <v>0</v>
      </c>
    </row>
    <row r="33" spans="1:68" ht="13.5" customHeight="1" thickBot="1" x14ac:dyDescent="0.25">
      <c r="A33" s="107"/>
      <c r="B33" s="80" t="s">
        <v>3</v>
      </c>
      <c r="C33" s="81" t="s">
        <v>73</v>
      </c>
      <c r="D33" s="81" t="s">
        <v>73</v>
      </c>
      <c r="E33" s="81" t="s">
        <v>73</v>
      </c>
      <c r="F33" s="81" t="s">
        <v>73</v>
      </c>
      <c r="G33" s="81" t="s">
        <v>73</v>
      </c>
      <c r="H33" s="81" t="s">
        <v>73</v>
      </c>
      <c r="I33" s="81" t="s">
        <v>75</v>
      </c>
      <c r="J33" s="81" t="s">
        <v>73</v>
      </c>
      <c r="K33" s="81" t="s">
        <v>73</v>
      </c>
      <c r="L33" s="81" t="s">
        <v>73</v>
      </c>
      <c r="M33" s="81" t="s">
        <v>73</v>
      </c>
      <c r="N33" s="81" t="s">
        <v>73</v>
      </c>
      <c r="O33" s="81" t="s">
        <v>73</v>
      </c>
      <c r="P33" s="81" t="s">
        <v>73</v>
      </c>
      <c r="Q33" s="81" t="s">
        <v>73</v>
      </c>
      <c r="R33" s="81" t="s">
        <v>73</v>
      </c>
      <c r="S33" s="81" t="s">
        <v>73</v>
      </c>
      <c r="T33" s="81" t="s">
        <v>73</v>
      </c>
      <c r="U33" s="81" t="s">
        <v>73</v>
      </c>
      <c r="V33" s="81" t="s">
        <v>73</v>
      </c>
      <c r="W33" s="82"/>
      <c r="X33" s="83"/>
      <c r="Y33" s="84"/>
      <c r="Z33" s="2"/>
      <c r="AA33" s="12" cm="1">
        <f t="array" ref="AA33">IF(OR(D33&lt;D31,D33&lt;D32),1,0)</f>
        <v>0</v>
      </c>
      <c r="AB33" s="12" cm="1">
        <f t="array" ref="AB33">IF(OR(E33&lt;E31,E33&lt;E32),1,0)</f>
        <v>0</v>
      </c>
      <c r="AC33" s="12" cm="1">
        <f t="array" ref="AC33">IF(OR(F33&lt;F31,F33&lt;F32),1,0)</f>
        <v>0</v>
      </c>
      <c r="AD33" s="12" cm="1">
        <f t="array" ref="AD33">IF(OR(G33&lt;G31,G33&lt;G32),1,0)</f>
        <v>0</v>
      </c>
      <c r="AE33" s="12" cm="1">
        <f t="array" ref="AE33">IF(OR(H33&lt;H31,H33&lt;H32),1,0)</f>
        <v>0</v>
      </c>
      <c r="AF33" s="12" cm="1">
        <f t="array" ref="AF33">IF(OR(I33&lt;I31,I33&lt;I32),1,0)</f>
        <v>0</v>
      </c>
      <c r="AG33" s="12" cm="1">
        <f t="array" ref="AG33">IF(OR(J33&lt;J31,J33&lt;J32),1,0)</f>
        <v>0</v>
      </c>
      <c r="AH33" s="12" cm="1">
        <f t="array" ref="AH33">IF(OR(K33&lt;K31,K33&lt;K32),1,0)</f>
        <v>0</v>
      </c>
      <c r="AI33" s="12" cm="1">
        <f t="array" ref="AI33">IF(OR(L33&lt;L31,L33&lt;L32),1,0)</f>
        <v>0</v>
      </c>
      <c r="AJ33" s="12" cm="1">
        <f t="array" ref="AJ33">IF(OR(M33&lt;M31,M33&lt;M32),1,0)</f>
        <v>0</v>
      </c>
      <c r="AK33" s="12" cm="1">
        <f t="array" ref="AK33">IF(OR(N33&lt;N31,N33&lt;N32),1,0)</f>
        <v>0</v>
      </c>
      <c r="AL33" s="12" cm="1">
        <f t="array" ref="AL33">IF(OR(O33&lt;O31,O33&lt;O32),1,0)</f>
        <v>0</v>
      </c>
      <c r="AM33" s="12" cm="1">
        <f t="array" ref="AM33">IF(OR(P33&lt;P31,P33&lt;P32),1,0)</f>
        <v>0</v>
      </c>
      <c r="AN33" s="12" cm="1">
        <f t="array" ref="AN33">IF(OR(Q33&lt;Q31,Q33&lt;Q32),1,0)</f>
        <v>0</v>
      </c>
      <c r="AO33" s="12" cm="1">
        <f t="array" ref="AO33">IF(OR(S33&lt;S31,S33&lt;S32),1,0)</f>
        <v>0</v>
      </c>
      <c r="AP33" s="12" cm="1">
        <f t="array" ref="AP33">IF(OR(T33&lt;T31,T33&lt;T32),1,0)</f>
        <v>0</v>
      </c>
      <c r="AQ33" s="12" cm="1">
        <f t="array" ref="AQ33">IF(OR(U33&lt;U31,U33&lt;U32),1,0)</f>
        <v>0</v>
      </c>
      <c r="AR33" s="12" cm="1">
        <f t="array" ref="AR33">IF(OR(V33&lt;V31,V33&lt;V32),1,0)</f>
        <v>0</v>
      </c>
      <c r="AS33" s="13" cm="1">
        <f t="array" ref="AS33">IF(OR(V33&lt;V31,V33&lt;V32),1,0)</f>
        <v>0</v>
      </c>
      <c r="AT33" s="5"/>
      <c r="AU33" s="6"/>
      <c r="AV33" s="6" cm="1">
        <f t="array" ref="AV33">AU32</f>
        <v>0</v>
      </c>
      <c r="AW33" s="7" cm="1">
        <f t="array" ref="AW33">IF(ISERROR((C33/$AV$3)-1),0,((C33/$AV$3)-1))</f>
        <v>0</v>
      </c>
      <c r="AX33" s="8" cm="1">
        <f t="array" ref="AX33">IF(ISERROR((D33/$AV$3)-1),0,((D33/$AV$3)-1))</f>
        <v>0</v>
      </c>
      <c r="AY33" s="8" cm="1">
        <f t="array" ref="AY33">IF(ISERROR((E33/$AV$3)-1),0,((E33/$AV$3)-1))</f>
        <v>0</v>
      </c>
      <c r="AZ33" s="8" cm="1">
        <f t="array" ref="AZ33">IF(ISERROR((F33/$AV$3)-1),0,((F33/$AV$3)-1))</f>
        <v>0</v>
      </c>
      <c r="BA33" s="8" cm="1">
        <f t="array" ref="BA33">IF(ISERROR((G33/$AV$3)-1),0,((G33/$AV$3)-1))</f>
        <v>0</v>
      </c>
      <c r="BB33" s="8" cm="1">
        <f t="array" ref="BB33">IF(ISERROR((H33/$AV$3)-1),0,((H33/$AV$3)-1))</f>
        <v>0</v>
      </c>
      <c r="BC33" s="8" cm="1">
        <f t="array" ref="BC33">IF(ISERROR((I33/$AV$3)-1),0,((I33/$AV$3)-1))</f>
        <v>0</v>
      </c>
      <c r="BD33" s="8" cm="1">
        <f t="array" ref="BD33">IF(ISERROR((J33/$AV$3)-1),0,((J33/$AV$3)-1))</f>
        <v>0</v>
      </c>
      <c r="BE33" s="8" cm="1">
        <f t="array" ref="BE33">IF(ISERROR((K33/$AV$3)-1),0,((K33/$AV$3)-1))</f>
        <v>0</v>
      </c>
      <c r="BF33" s="8" cm="1">
        <f t="array" ref="BF33">IF(ISERROR((L33/$AV$3)-1),0,((L33/$AV$3)-1))</f>
        <v>0</v>
      </c>
      <c r="BG33" s="8" cm="1">
        <f t="array" ref="BG33">IF(ISERROR((M33/$AV$3)-1),0,((M33/$AV$3)-1))</f>
        <v>0</v>
      </c>
      <c r="BH33" s="8" cm="1">
        <f t="array" ref="BH33">IF(ISERROR((N33/$AV$3)-1),0,((N33/$AV$3)-1))</f>
        <v>0</v>
      </c>
      <c r="BI33" s="8" cm="1">
        <f t="array" ref="BI33">IF(ISERROR((O33/$AV$3)-1),0,((O33/$AV$3)-1))</f>
        <v>0</v>
      </c>
      <c r="BJ33" s="8" cm="1">
        <f t="array" ref="BJ33">IF(ISERROR((P33/$AV$3)-1),0,((P33/$AV$3)-1))</f>
        <v>0</v>
      </c>
      <c r="BK33" s="8" cm="1">
        <f t="array" ref="BK33">IF(ISERROR((Q33/$AV$3)-1),0,((Q33/$AV$3)-1))</f>
        <v>0</v>
      </c>
      <c r="BL33" s="8" cm="1">
        <f t="array" ref="BL33">IF(ISERROR((S33/$AV$3)-1),0,((S33/$AV$3)-1))</f>
        <v>0</v>
      </c>
      <c r="BM33" s="8" cm="1">
        <f t="array" ref="BM33">IF(ISERROR((T33/$AV$3)-1),0,((T33/$AV$3)-1))</f>
        <v>0</v>
      </c>
      <c r="BN33" s="8" cm="1">
        <f t="array" ref="BN33">IF(ISERROR((U33/$AV$3)-1),0,((U33/$AV$3)-1))</f>
        <v>0</v>
      </c>
      <c r="BO33" s="8" cm="1">
        <f t="array" ref="BO33">IF(ISERROR((V33/$AV$3)-1),0,((V33/$AV$3)-1))</f>
        <v>0</v>
      </c>
      <c r="BP33" s="8" cm="1">
        <f t="array" ref="BP33">IF(ISERROR((W33/$AV$3)-1),0,((W33/$AV$3)-1))</f>
        <v>0</v>
      </c>
    </row>
    <row r="34" spans="1:68" ht="49.9" customHeight="1" x14ac:dyDescent="0.2">
      <c r="A34" s="108" t="s">
        <v>14</v>
      </c>
      <c r="B34" s="85" t="s">
        <v>0</v>
      </c>
      <c r="C34" s="86" t="s">
        <v>73</v>
      </c>
      <c r="D34" s="86" t="s">
        <v>73</v>
      </c>
      <c r="E34" s="86" t="s">
        <v>73</v>
      </c>
      <c r="F34" s="86" t="s">
        <v>73</v>
      </c>
      <c r="G34" s="86" t="s">
        <v>73</v>
      </c>
      <c r="H34" s="86" t="s">
        <v>73</v>
      </c>
      <c r="I34" s="86">
        <v>18</v>
      </c>
      <c r="J34" s="86">
        <v>18</v>
      </c>
      <c r="K34" s="86" t="s">
        <v>73</v>
      </c>
      <c r="L34" s="86" t="s">
        <v>73</v>
      </c>
      <c r="M34" s="86" t="s">
        <v>73</v>
      </c>
      <c r="N34" s="86" t="s">
        <v>73</v>
      </c>
      <c r="O34" s="86" t="s">
        <v>73</v>
      </c>
      <c r="P34" s="86" t="s">
        <v>73</v>
      </c>
      <c r="Q34" s="86">
        <v>18</v>
      </c>
      <c r="R34" s="86">
        <v>19</v>
      </c>
      <c r="S34" s="86" t="s">
        <v>73</v>
      </c>
      <c r="T34" s="86" t="s">
        <v>73</v>
      </c>
      <c r="U34" s="86" t="s">
        <v>73</v>
      </c>
      <c r="V34" s="86">
        <v>16.5</v>
      </c>
      <c r="W34" s="87"/>
      <c r="X34" s="88"/>
      <c r="Y34" s="89"/>
      <c r="Z34" s="2"/>
      <c r="AA34" s="3" cm="1">
        <f t="array" ref="AA34">IF(OR(D34&gt;D35,D34&gt;D36),1,0)</f>
        <v>0</v>
      </c>
      <c r="AB34" s="3" cm="1">
        <f t="array" ref="AB34">IF(OR(E34&gt;E35,E34&gt;E36),1,0)</f>
        <v>0</v>
      </c>
      <c r="AC34" s="3" cm="1">
        <f t="array" ref="AC34">IF(OR(F34&gt;F35,F34&gt;F36),1,0)</f>
        <v>0</v>
      </c>
      <c r="AD34" s="3" cm="1">
        <f t="array" ref="AD34">IF(OR(G34&gt;G35,G34&gt;G36),1,0)</f>
        <v>0</v>
      </c>
      <c r="AE34" s="3" cm="1">
        <f t="array" ref="AE34">IF(OR(H34&gt;H35,H34&gt;H36),1,0)</f>
        <v>0</v>
      </c>
      <c r="AF34" s="3" cm="1">
        <f t="array" ref="AF34">IF(OR(I34&gt;I35,I34&gt;I36),1,0)</f>
        <v>0</v>
      </c>
      <c r="AG34" s="3" cm="1">
        <f t="array" ref="AG34">IF(OR(J34&gt;J35,J34&gt;J36),1,0)</f>
        <v>0</v>
      </c>
      <c r="AH34" s="3" cm="1">
        <f t="array" ref="AH34">IF(OR(K34&gt;K35,K34&gt;K36),1,0)</f>
        <v>0</v>
      </c>
      <c r="AI34" s="3" cm="1">
        <f t="array" ref="AI34">IF(OR(L34&gt;L35,L34&gt;L36),1,0)</f>
        <v>0</v>
      </c>
      <c r="AJ34" s="3" cm="1">
        <f t="array" ref="AJ34">IF(OR(M34&gt;M35,M34&gt;M36),1,0)</f>
        <v>0</v>
      </c>
      <c r="AK34" s="3" cm="1">
        <f t="array" ref="AK34">IF(OR(N34&gt;N35,N34&gt;N36),1,0)</f>
        <v>0</v>
      </c>
      <c r="AL34" s="3" cm="1">
        <f t="array" ref="AL34">IF(OR(O34&gt;O35,O34&gt;O36),1,0)</f>
        <v>0</v>
      </c>
      <c r="AM34" s="3" cm="1">
        <f t="array" ref="AM34">IF(OR(P34&gt;P35,P34&gt;P36),1,0)</f>
        <v>0</v>
      </c>
      <c r="AN34" s="3" cm="1">
        <f t="array" ref="AN34">IF(OR(Q34&gt;Q35,Q34&gt;Q36),1,0)</f>
        <v>0</v>
      </c>
      <c r="AO34" s="3" cm="1">
        <f t="array" ref="AO34">IF(OR(S34&gt;S35,S34&gt;S36),1,0)</f>
        <v>0</v>
      </c>
      <c r="AP34" s="3" cm="1">
        <f t="array" ref="AP34">IF(OR(T34&gt;T35,T34&gt;T36),1,0)</f>
        <v>0</v>
      </c>
      <c r="AQ34" s="3" cm="1">
        <f t="array" ref="AQ34">IF(OR(U34&gt;U35,U34&gt;U36),1,0)</f>
        <v>0</v>
      </c>
      <c r="AR34" s="3" cm="1">
        <f t="array" ref="AR34">IF(OR(V34&gt;V35,V34&gt;V36),1,0)</f>
        <v>0</v>
      </c>
      <c r="AS34" s="4" cm="1">
        <f t="array" ref="AS34">IF(OR(V34&gt;V35,V34&gt;V36),1,0)</f>
        <v>0</v>
      </c>
      <c r="AT34" s="5"/>
      <c r="AU34" s="6"/>
      <c r="AV34" s="6" cm="1">
        <f t="array" ref="AV34">AU35</f>
        <v>0</v>
      </c>
      <c r="AW34" s="7" cm="1">
        <f t="array" ref="AW34">IF(ISERROR((C34/$AV$1)-1),0,((C34/$AV$1)-1))</f>
        <v>0</v>
      </c>
      <c r="AX34" s="8" cm="1">
        <f t="array" ref="AX34">IF(ISERROR((D34/$AV$1)-1),0,((D34/$AV$1)-1))</f>
        <v>0</v>
      </c>
      <c r="AY34" s="8" cm="1">
        <f t="array" ref="AY34">IF(ISERROR((E34/$AV$1)-1),0,((E34/$AV$1)-1))</f>
        <v>0</v>
      </c>
      <c r="AZ34" s="8" cm="1">
        <f t="array" ref="AZ34">IF(ISERROR((F34/$AV$1)-1),0,((F34/$AV$1)-1))</f>
        <v>0</v>
      </c>
      <c r="BA34" s="8" cm="1">
        <f t="array" ref="BA34">IF(ISERROR((G34/$AV$1)-1),0,((G34/$AV$1)-1))</f>
        <v>0</v>
      </c>
      <c r="BB34" s="8" cm="1">
        <f t="array" ref="BB34">IF(ISERROR((H34/$AV$1)-1),0,((H34/$AV$1)-1))</f>
        <v>0</v>
      </c>
      <c r="BC34" s="8" cm="1">
        <f t="array" ref="BC34">IF(ISERROR((I34/$AV$1)-1),0,((I34/$AV$1)-1))</f>
        <v>0</v>
      </c>
      <c r="BD34" s="8" cm="1">
        <f t="array" ref="BD34">IF(ISERROR((J34/$AV$1)-1),0,((J34/$AV$1)-1))</f>
        <v>0</v>
      </c>
      <c r="BE34" s="8" cm="1">
        <f t="array" ref="BE34">IF(ISERROR((K34/$AV$1)-1),0,((K34/$AV$1)-1))</f>
        <v>0</v>
      </c>
      <c r="BF34" s="8" cm="1">
        <f t="array" ref="BF34">IF(ISERROR((L34/$AV$1)-1),0,((L34/$AV$1)-1))</f>
        <v>0</v>
      </c>
      <c r="BG34" s="8" cm="1">
        <f t="array" ref="BG34">IF(ISERROR((M34/$AV$1)-1),0,((M34/$AV$1)-1))</f>
        <v>0</v>
      </c>
      <c r="BH34" s="8" cm="1">
        <f t="array" ref="BH34">IF(ISERROR((N34/$AV$1)-1),0,((N34/$AV$1)-1))</f>
        <v>0</v>
      </c>
      <c r="BI34" s="8" cm="1">
        <f t="array" ref="BI34">IF(ISERROR((O34/$AV$1)-1),0,((O34/$AV$1)-1))</f>
        <v>0</v>
      </c>
      <c r="BJ34" s="8" cm="1">
        <f t="array" ref="BJ34">IF(ISERROR((P34/$AV$1)-1),0,((P34/$AV$1)-1))</f>
        <v>0</v>
      </c>
      <c r="BK34" s="8" cm="1">
        <f t="array" ref="BK34">IF(ISERROR((Q34/$AV$1)-1),0,((Q34/$AV$1)-1))</f>
        <v>0</v>
      </c>
      <c r="BL34" s="8" cm="1">
        <f t="array" ref="BL34">IF(ISERROR((S34/$AV$1)-1),0,((S34/$AV$1)-1))</f>
        <v>0</v>
      </c>
      <c r="BM34" s="8" cm="1">
        <f t="array" ref="BM34">IF(ISERROR((T34/$AV$1)-1),0,((T34/$AV$1)-1))</f>
        <v>0</v>
      </c>
      <c r="BN34" s="8" cm="1">
        <f t="array" ref="BN34">IF(ISERROR((U34/$AV$1)-1),0,((U34/$AV$1)-1))</f>
        <v>0</v>
      </c>
      <c r="BO34" s="8" cm="1">
        <f t="array" ref="BO34">IF(ISERROR((V34/$AV$1)-1),0,((V34/$AV$1)-1))</f>
        <v>0</v>
      </c>
      <c r="BP34" s="8" cm="1">
        <f t="array" ref="BP34">IF(ISERROR((W34/$AV$1)-1),0,((W34/$AV$1)-1))</f>
        <v>0</v>
      </c>
    </row>
    <row r="35" spans="1:68" ht="12.75" customHeight="1" x14ac:dyDescent="0.2">
      <c r="A35" s="109"/>
      <c r="B35" s="85" t="s">
        <v>2</v>
      </c>
      <c r="C35" s="86" t="s">
        <v>73</v>
      </c>
      <c r="D35" s="86" t="s">
        <v>73</v>
      </c>
      <c r="E35" s="86" t="s">
        <v>73</v>
      </c>
      <c r="F35" s="86" t="s">
        <v>73</v>
      </c>
      <c r="G35" s="86" t="s">
        <v>73</v>
      </c>
      <c r="H35" s="86" t="s">
        <v>73</v>
      </c>
      <c r="I35" s="86">
        <v>19.5</v>
      </c>
      <c r="J35" s="86">
        <v>19.5</v>
      </c>
      <c r="K35" s="86" t="s">
        <v>73</v>
      </c>
      <c r="L35" s="86" t="s">
        <v>73</v>
      </c>
      <c r="M35" s="86" t="s">
        <v>73</v>
      </c>
      <c r="N35" s="86" t="s">
        <v>73</v>
      </c>
      <c r="O35" s="86" t="s">
        <v>73</v>
      </c>
      <c r="P35" s="86" t="s">
        <v>73</v>
      </c>
      <c r="Q35" s="86">
        <v>18</v>
      </c>
      <c r="R35" s="86">
        <v>19</v>
      </c>
      <c r="S35" s="86" t="s">
        <v>73</v>
      </c>
      <c r="T35" s="86" t="s">
        <v>73</v>
      </c>
      <c r="U35" s="86" t="s">
        <v>73</v>
      </c>
      <c r="V35" s="86">
        <v>18</v>
      </c>
      <c r="W35" s="87">
        <v>18.48</v>
      </c>
      <c r="X35" s="88">
        <v>18.48</v>
      </c>
      <c r="Y35" s="89">
        <v>0</v>
      </c>
      <c r="Z35" s="2"/>
      <c r="AA35" s="10" cm="1">
        <f t="array" ref="AA35">IF(OR(D35&lt;D34,D35&gt;D36),1,0)</f>
        <v>0</v>
      </c>
      <c r="AB35" s="10" cm="1">
        <f t="array" ref="AB35">IF(OR(E35&lt;E34,E35&gt;E36),1,0)</f>
        <v>0</v>
      </c>
      <c r="AC35" s="10" cm="1">
        <f t="array" ref="AC35">IF(OR(F35&lt;F34,F35&gt;F36),1,0)</f>
        <v>0</v>
      </c>
      <c r="AD35" s="10" cm="1">
        <f t="array" ref="AD35">IF(OR(G35&lt;G34,G35&gt;G36),1,0)</f>
        <v>0</v>
      </c>
      <c r="AE35" s="10" cm="1">
        <f t="array" ref="AE35">IF(OR(H35&lt;H34,H35&gt;H36),1,0)</f>
        <v>0</v>
      </c>
      <c r="AF35" s="10" cm="1">
        <f t="array" ref="AF35">IF(OR(I35&lt;I34,I35&gt;I36),1,0)</f>
        <v>0</v>
      </c>
      <c r="AG35" s="10" cm="1">
        <f t="array" ref="AG35">IF(OR(J35&lt;J34,J35&gt;J36),1,0)</f>
        <v>0</v>
      </c>
      <c r="AH35" s="10" cm="1">
        <f t="array" ref="AH35">IF(OR(K35&lt;K34,K35&gt;K36),1,0)</f>
        <v>0</v>
      </c>
      <c r="AI35" s="10" cm="1">
        <f t="array" ref="AI35">IF(OR(L35&lt;L34,L35&gt;L36),1,0)</f>
        <v>0</v>
      </c>
      <c r="AJ35" s="10" cm="1">
        <f t="array" ref="AJ35">IF(OR(M35&lt;M34,M35&gt;M36),1,0)</f>
        <v>0</v>
      </c>
      <c r="AK35" s="10" cm="1">
        <f t="array" ref="AK35">IF(OR(N35&lt;N34,N35&gt;N36),1,0)</f>
        <v>0</v>
      </c>
      <c r="AL35" s="10" cm="1">
        <f t="array" ref="AL35">IF(OR(O35&lt;O34,O35&gt;O36),1,0)</f>
        <v>0</v>
      </c>
      <c r="AM35" s="10" cm="1">
        <f t="array" ref="AM35">IF(OR(P35&lt;P34,P35&gt;P36),1,0)</f>
        <v>0</v>
      </c>
      <c r="AN35" s="10" cm="1">
        <f t="array" ref="AN35">IF(OR(Q35&lt;Q34,Q35&gt;Q36),1,0)</f>
        <v>0</v>
      </c>
      <c r="AO35" s="10" cm="1">
        <f t="array" ref="AO35">IF(OR(S35&lt;S34,S35&gt;S36),1,0)</f>
        <v>0</v>
      </c>
      <c r="AP35" s="10" cm="1">
        <f t="array" ref="AP35">IF(OR(T35&lt;T34,T35&gt;T36),1,0)</f>
        <v>0</v>
      </c>
      <c r="AQ35" s="10" cm="1">
        <f t="array" ref="AQ35">IF(OR(U35&lt;U34,U35&gt;U36),1,0)</f>
        <v>0</v>
      </c>
      <c r="AR35" s="10" cm="1">
        <f t="array" ref="AR35">IF(OR(V35&lt;V34,V35&gt;V36),1,0)</f>
        <v>0</v>
      </c>
      <c r="AS35" s="11" cm="1">
        <f t="array" ref="AS35">IF(OR(V35&lt;V34,V35&gt;V36),1,0)</f>
        <v>0</v>
      </c>
      <c r="AT35" s="5"/>
      <c r="AU35" s="6"/>
      <c r="AV35" s="6" cm="1">
        <f t="array" ref="AV35">AU35</f>
        <v>0</v>
      </c>
      <c r="AW35" s="7" cm="1">
        <f t="array" ref="AW35">IF(ISERROR((C35/$AV$2)-1),0,((C35/$AV$2)-1))</f>
        <v>0</v>
      </c>
      <c r="AX35" s="8" cm="1">
        <f t="array" ref="AX35">IF(ISERROR((D35/$AV$2)-1),0,((D35/$AV$2)-1))</f>
        <v>0</v>
      </c>
      <c r="AY35" s="8" cm="1">
        <f t="array" ref="AY35">IF(ISERROR((E35/$AV$2)-1),0,((E35/$AV$2)-1))</f>
        <v>0</v>
      </c>
      <c r="AZ35" s="8" cm="1">
        <f t="array" ref="AZ35">IF(ISERROR((F35/$AV$2)-1),0,((F35/$AV$2)-1))</f>
        <v>0</v>
      </c>
      <c r="BA35" s="8" cm="1">
        <f t="array" ref="BA35">IF(ISERROR((G35/$AV$2)-1),0,((G35/$AV$2)-1))</f>
        <v>0</v>
      </c>
      <c r="BB35" s="8" cm="1">
        <f t="array" ref="BB35">IF(ISERROR((H35/$AV$2)-1),0,((H35/$AV$2)-1))</f>
        <v>0</v>
      </c>
      <c r="BC35" s="8" cm="1">
        <f t="array" ref="BC35">IF(ISERROR((I35/$AV$2)-1),0,((I35/$AV$2)-1))</f>
        <v>0</v>
      </c>
      <c r="BD35" s="8" cm="1">
        <f t="array" ref="BD35">IF(ISERROR((J35/$AV$2)-1),0,((J35/$AV$2)-1))</f>
        <v>0</v>
      </c>
      <c r="BE35" s="8" cm="1">
        <f t="array" ref="BE35">IF(ISERROR((K35/$AV$2)-1),0,((K35/$AV$2)-1))</f>
        <v>0</v>
      </c>
      <c r="BF35" s="8" cm="1">
        <f t="array" ref="BF35">IF(ISERROR((L35/$AV$2)-1),0,((L35/$AV$2)-1))</f>
        <v>0</v>
      </c>
      <c r="BG35" s="8" cm="1">
        <f t="array" ref="BG35">IF(ISERROR((M35/$AV$2)-1),0,((M35/$AV$2)-1))</f>
        <v>0</v>
      </c>
      <c r="BH35" s="8" cm="1">
        <f t="array" ref="BH35">IF(ISERROR((N35/$AV$2)-1),0,((N35/$AV$2)-1))</f>
        <v>0</v>
      </c>
      <c r="BI35" s="8" cm="1">
        <f t="array" ref="BI35">IF(ISERROR((O35/$AV$2)-1),0,((O35/$AV$2)-1))</f>
        <v>0</v>
      </c>
      <c r="BJ35" s="8" cm="1">
        <f t="array" ref="BJ35">IF(ISERROR((P35/$AV$2)-1),0,((P35/$AV$2)-1))</f>
        <v>0</v>
      </c>
      <c r="BK35" s="8" cm="1">
        <f t="array" ref="BK35">IF(ISERROR((Q35/$AV$2)-1),0,((Q35/$AV$2)-1))</f>
        <v>0</v>
      </c>
      <c r="BL35" s="8" cm="1">
        <f t="array" ref="BL35">IF(ISERROR((S35/$AV$2)-1),0,((S35/$AV$2)-1))</f>
        <v>0</v>
      </c>
      <c r="BM35" s="8" cm="1">
        <f t="array" ref="BM35">IF(ISERROR((T35/$AV$2)-1),0,((T35/$AV$2)-1))</f>
        <v>0</v>
      </c>
      <c r="BN35" s="8" cm="1">
        <f t="array" ref="BN35">IF(ISERROR((U35/$AV$2)-1),0,((U35/$AV$2)-1))</f>
        <v>0</v>
      </c>
      <c r="BO35" s="8" cm="1">
        <f t="array" ref="BO35">IF(ISERROR((V35/$AV$2)-1),0,((V35/$AV$2)-1))</f>
        <v>0</v>
      </c>
      <c r="BP35" s="8" cm="1">
        <f t="array" ref="BP35">IF(ISERROR((W35/$AV$2)-1),0,((W35/$AV$2)-1))</f>
        <v>0</v>
      </c>
    </row>
    <row r="36" spans="1:68" ht="13.5" customHeight="1" thickBot="1" x14ac:dyDescent="0.25">
      <c r="A36" s="110"/>
      <c r="B36" s="90" t="s">
        <v>3</v>
      </c>
      <c r="C36" s="91" t="s">
        <v>73</v>
      </c>
      <c r="D36" s="91" t="s">
        <v>73</v>
      </c>
      <c r="E36" s="91" t="s">
        <v>73</v>
      </c>
      <c r="F36" s="91" t="s">
        <v>73</v>
      </c>
      <c r="G36" s="91" t="s">
        <v>73</v>
      </c>
      <c r="H36" s="91" t="s">
        <v>73</v>
      </c>
      <c r="I36" s="91">
        <v>23</v>
      </c>
      <c r="J36" s="91">
        <v>24</v>
      </c>
      <c r="K36" s="91" t="s">
        <v>73</v>
      </c>
      <c r="L36" s="91" t="s">
        <v>73</v>
      </c>
      <c r="M36" s="91" t="s">
        <v>73</v>
      </c>
      <c r="N36" s="91" t="s">
        <v>73</v>
      </c>
      <c r="O36" s="91" t="s">
        <v>73</v>
      </c>
      <c r="P36" s="91" t="s">
        <v>73</v>
      </c>
      <c r="Q36" s="91">
        <v>18</v>
      </c>
      <c r="R36" s="91">
        <v>19</v>
      </c>
      <c r="S36" s="91" t="s">
        <v>73</v>
      </c>
      <c r="T36" s="91" t="s">
        <v>73</v>
      </c>
      <c r="U36" s="91" t="s">
        <v>73</v>
      </c>
      <c r="V36" s="91">
        <v>23</v>
      </c>
      <c r="W36" s="92"/>
      <c r="X36" s="93"/>
      <c r="Y36" s="94"/>
      <c r="Z36" s="2"/>
      <c r="AA36" s="12" cm="1">
        <f t="array" ref="AA36">IF(OR(D36&lt;D34,D36&lt;D35),1,0)</f>
        <v>0</v>
      </c>
      <c r="AB36" s="12" cm="1">
        <f t="array" ref="AB36">IF(OR(E36&lt;E34,E36&lt;E35),1,0)</f>
        <v>0</v>
      </c>
      <c r="AC36" s="12" cm="1">
        <f t="array" ref="AC36">IF(OR(F36&lt;F34,F36&lt;F35),1,0)</f>
        <v>0</v>
      </c>
      <c r="AD36" s="12" cm="1">
        <f t="array" ref="AD36">IF(OR(G36&lt;G34,G36&lt;G35),1,0)</f>
        <v>0</v>
      </c>
      <c r="AE36" s="12" cm="1">
        <f t="array" ref="AE36">IF(OR(H36&lt;H34,H36&lt;H35),1,0)</f>
        <v>0</v>
      </c>
      <c r="AF36" s="12" cm="1">
        <f t="array" ref="AF36">IF(OR(I36&lt;I34,I36&lt;I35),1,0)</f>
        <v>0</v>
      </c>
      <c r="AG36" s="12" cm="1">
        <f t="array" ref="AG36">IF(OR(J36&lt;J34,J36&lt;J35),1,0)</f>
        <v>0</v>
      </c>
      <c r="AH36" s="12" cm="1">
        <f t="array" ref="AH36">IF(OR(K36&lt;K34,K36&lt;K35),1,0)</f>
        <v>0</v>
      </c>
      <c r="AI36" s="12" cm="1">
        <f t="array" ref="AI36">IF(OR(L36&lt;L34,L36&lt;L35),1,0)</f>
        <v>0</v>
      </c>
      <c r="AJ36" s="12" cm="1">
        <f t="array" ref="AJ36">IF(OR(M36&lt;M34,M36&lt;M35),1,0)</f>
        <v>0</v>
      </c>
      <c r="AK36" s="12" cm="1">
        <f t="array" ref="AK36">IF(OR(N36&lt;N34,N36&lt;N35),1,0)</f>
        <v>0</v>
      </c>
      <c r="AL36" s="12" cm="1">
        <f t="array" ref="AL36">IF(OR(O36&lt;O34,O36&lt;O35),1,0)</f>
        <v>0</v>
      </c>
      <c r="AM36" s="12" cm="1">
        <f t="array" ref="AM36">IF(OR(P36&lt;P34,P36&lt;P35),1,0)</f>
        <v>0</v>
      </c>
      <c r="AN36" s="12" cm="1">
        <f t="array" ref="AN36">IF(OR(Q36&lt;Q34,Q36&lt;Q35),1,0)</f>
        <v>0</v>
      </c>
      <c r="AO36" s="12" cm="1">
        <f t="array" ref="AO36">IF(OR(S36&lt;S34,S36&lt;S35),1,0)</f>
        <v>0</v>
      </c>
      <c r="AP36" s="12" cm="1">
        <f t="array" ref="AP36">IF(OR(T36&lt;T34,T36&lt;T35),1,0)</f>
        <v>0</v>
      </c>
      <c r="AQ36" s="12" cm="1">
        <f t="array" ref="AQ36">IF(OR(U36&lt;U34,U36&lt;U35),1,0)</f>
        <v>0</v>
      </c>
      <c r="AR36" s="12" cm="1">
        <f t="array" ref="AR36">IF(OR(V36&lt;V34,V36&lt;V35),1,0)</f>
        <v>0</v>
      </c>
      <c r="AS36" s="13" cm="1">
        <f t="array" ref="AS36">IF(OR(V36&lt;V34,V36&lt;V35),1,0)</f>
        <v>0</v>
      </c>
      <c r="AT36" s="5"/>
      <c r="AU36" s="6"/>
      <c r="AV36" s="6" cm="1">
        <f t="array" ref="AV36">AU35</f>
        <v>0</v>
      </c>
      <c r="AW36" s="7" cm="1">
        <f t="array" ref="AW36">IF(ISERROR((C36/$AV$3)-1),0,((C36/$AV$3)-1))</f>
        <v>0</v>
      </c>
      <c r="AX36" s="8" cm="1">
        <f t="array" ref="AX36">IF(ISERROR((D36/$AV$3)-1),0,((D36/$AV$3)-1))</f>
        <v>0</v>
      </c>
      <c r="AY36" s="8" cm="1">
        <f t="array" ref="AY36">IF(ISERROR((E36/$AV$3)-1),0,((E36/$AV$3)-1))</f>
        <v>0</v>
      </c>
      <c r="AZ36" s="8" cm="1">
        <f t="array" ref="AZ36">IF(ISERROR((F36/$AV$3)-1),0,((F36/$AV$3)-1))</f>
        <v>0</v>
      </c>
      <c r="BA36" s="8" cm="1">
        <f t="array" ref="BA36">IF(ISERROR((G36/$AV$3)-1),0,((G36/$AV$3)-1))</f>
        <v>0</v>
      </c>
      <c r="BB36" s="8" cm="1">
        <f t="array" ref="BB36">IF(ISERROR((H36/$AV$3)-1),0,((H36/$AV$3)-1))</f>
        <v>0</v>
      </c>
      <c r="BC36" s="8" cm="1">
        <f t="array" ref="BC36">IF(ISERROR((I36/$AV$3)-1),0,((I36/$AV$3)-1))</f>
        <v>0</v>
      </c>
      <c r="BD36" s="8" cm="1">
        <f t="array" ref="BD36">IF(ISERROR((J36/$AV$3)-1),0,((J36/$AV$3)-1))</f>
        <v>0</v>
      </c>
      <c r="BE36" s="8" cm="1">
        <f t="array" ref="BE36">IF(ISERROR((K36/$AV$3)-1),0,((K36/$AV$3)-1))</f>
        <v>0</v>
      </c>
      <c r="BF36" s="8" cm="1">
        <f t="array" ref="BF36">IF(ISERROR((L36/$AV$3)-1),0,((L36/$AV$3)-1))</f>
        <v>0</v>
      </c>
      <c r="BG36" s="8" cm="1">
        <f t="array" ref="BG36">IF(ISERROR((M36/$AV$3)-1),0,((M36/$AV$3)-1))</f>
        <v>0</v>
      </c>
      <c r="BH36" s="8" cm="1">
        <f t="array" ref="BH36">IF(ISERROR((N36/$AV$3)-1),0,((N36/$AV$3)-1))</f>
        <v>0</v>
      </c>
      <c r="BI36" s="8" cm="1">
        <f t="array" ref="BI36">IF(ISERROR((O36/$AV$3)-1),0,((O36/$AV$3)-1))</f>
        <v>0</v>
      </c>
      <c r="BJ36" s="8" cm="1">
        <f t="array" ref="BJ36">IF(ISERROR((P36/$AV$3)-1),0,((P36/$AV$3)-1))</f>
        <v>0</v>
      </c>
      <c r="BK36" s="8" cm="1">
        <f t="array" ref="BK36">IF(ISERROR((Q36/$AV$3)-1),0,((Q36/$AV$3)-1))</f>
        <v>0</v>
      </c>
      <c r="BL36" s="8" cm="1">
        <f t="array" ref="BL36">IF(ISERROR((S36/$AV$3)-1),0,((S36/$AV$3)-1))</f>
        <v>0</v>
      </c>
      <c r="BM36" s="8" cm="1">
        <f t="array" ref="BM36">IF(ISERROR((T36/$AV$3)-1),0,((T36/$AV$3)-1))</f>
        <v>0</v>
      </c>
      <c r="BN36" s="8" cm="1">
        <f t="array" ref="BN36">IF(ISERROR((U36/$AV$3)-1),0,((U36/$AV$3)-1))</f>
        <v>0</v>
      </c>
      <c r="BO36" s="8" cm="1">
        <f t="array" ref="BO36">IF(ISERROR((V36/$AV$3)-1),0,((V36/$AV$3)-1))</f>
        <v>0</v>
      </c>
      <c r="BP36" s="8" cm="1">
        <f t="array" ref="BP36">IF(ISERROR((W36/$AV$3)-1),0,((W36/$AV$3)-1))</f>
        <v>0</v>
      </c>
    </row>
    <row r="37" spans="1:68" ht="49.9" customHeight="1" x14ac:dyDescent="0.2">
      <c r="A37" s="105" t="s">
        <v>15</v>
      </c>
      <c r="B37" s="75" t="s">
        <v>0</v>
      </c>
      <c r="C37" s="76">
        <v>5.15</v>
      </c>
      <c r="D37" s="76">
        <v>4.8</v>
      </c>
      <c r="E37" s="76" t="s">
        <v>73</v>
      </c>
      <c r="F37" s="76">
        <v>4.7</v>
      </c>
      <c r="G37" s="76" t="s">
        <v>73</v>
      </c>
      <c r="H37" s="76" t="s">
        <v>73</v>
      </c>
      <c r="I37" s="76">
        <v>5.2</v>
      </c>
      <c r="J37" s="76">
        <v>5.4</v>
      </c>
      <c r="K37" s="76" t="s">
        <v>75</v>
      </c>
      <c r="L37" s="76">
        <v>4.9000000000000004</v>
      </c>
      <c r="M37" s="76">
        <v>4.5</v>
      </c>
      <c r="N37" s="76" t="s">
        <v>75</v>
      </c>
      <c r="O37" s="76">
        <v>5.3</v>
      </c>
      <c r="P37" s="76" t="s">
        <v>73</v>
      </c>
      <c r="Q37" s="76">
        <v>4.8</v>
      </c>
      <c r="R37" s="76">
        <v>5.2</v>
      </c>
      <c r="S37" s="76">
        <v>4.5999999999999996</v>
      </c>
      <c r="T37" s="76" t="s">
        <v>73</v>
      </c>
      <c r="U37" s="76">
        <v>4.8</v>
      </c>
      <c r="V37" s="76">
        <v>4</v>
      </c>
      <c r="W37" s="77"/>
      <c r="X37" s="78"/>
      <c r="Y37" s="79"/>
      <c r="Z37" s="2"/>
      <c r="AA37" s="3" cm="1">
        <f t="array" ref="AA37">IF(OR(D37&gt;D38,D37&gt;D39),1,0)</f>
        <v>0</v>
      </c>
      <c r="AB37" s="3" cm="1">
        <f t="array" ref="AB37">IF(OR(E37&gt;E38,E37&gt;E39),1,0)</f>
        <v>0</v>
      </c>
      <c r="AC37" s="3" cm="1">
        <f t="array" ref="AC37">IF(OR(F37&gt;F38,F37&gt;F39),1,0)</f>
        <v>0</v>
      </c>
      <c r="AD37" s="3" cm="1">
        <f t="array" ref="AD37">IF(OR(G37&gt;G38,G37&gt;G39),1,0)</f>
        <v>0</v>
      </c>
      <c r="AE37" s="3" cm="1">
        <f t="array" ref="AE37">IF(OR(H37&gt;H38,H37&gt;H39),1,0)</f>
        <v>0</v>
      </c>
      <c r="AF37" s="3" cm="1">
        <f t="array" ref="AF37">IF(OR(I37&gt;I38,I37&gt;I39),1,0)</f>
        <v>0</v>
      </c>
      <c r="AG37" s="3" cm="1">
        <f t="array" ref="AG37">IF(OR(J37&gt;J38,J37&gt;J39),1,0)</f>
        <v>0</v>
      </c>
      <c r="AH37" s="3" cm="1">
        <f t="array" ref="AH37">IF(OR(K37&gt;K38,K37&gt;K39),1,0)</f>
        <v>0</v>
      </c>
      <c r="AI37" s="3" cm="1">
        <f t="array" ref="AI37">IF(OR(L37&gt;L38,L37&gt;L39),1,0)</f>
        <v>0</v>
      </c>
      <c r="AJ37" s="3" cm="1">
        <f t="array" ref="AJ37">IF(OR(M37&gt;M38,M37&gt;M39),1,0)</f>
        <v>0</v>
      </c>
      <c r="AK37" s="3" cm="1">
        <f t="array" ref="AK37">IF(OR(N37&gt;N38,N37&gt;N39),1,0)</f>
        <v>0</v>
      </c>
      <c r="AL37" s="3" cm="1">
        <f t="array" ref="AL37">IF(OR(O37&gt;O38,O37&gt;O39),1,0)</f>
        <v>0</v>
      </c>
      <c r="AM37" s="3" cm="1">
        <f t="array" ref="AM37">IF(OR(P37&gt;P38,P37&gt;P39),1,0)</f>
        <v>0</v>
      </c>
      <c r="AN37" s="3" cm="1">
        <f t="array" ref="AN37">IF(OR(Q37&gt;Q38,Q37&gt;Q39),1,0)</f>
        <v>0</v>
      </c>
      <c r="AO37" s="3" cm="1">
        <f t="array" ref="AO37">IF(OR(S37&gt;S38,S37&gt;S39),1,0)</f>
        <v>0</v>
      </c>
      <c r="AP37" s="3" cm="1">
        <f t="array" ref="AP37">IF(OR(T37&gt;T38,T37&gt;T39),1,0)</f>
        <v>0</v>
      </c>
      <c r="AQ37" s="3" cm="1">
        <f t="array" ref="AQ37">IF(OR(U37&gt;U38,U37&gt;U39),1,0)</f>
        <v>0</v>
      </c>
      <c r="AR37" s="3" cm="1">
        <f t="array" ref="AR37">IF(OR(V37&gt;V38,V37&gt;V39),1,0)</f>
        <v>0</v>
      </c>
      <c r="AS37" s="4" cm="1">
        <f t="array" ref="AS37">IF(OR(V37&gt;V38,V37&gt;V39),1,0)</f>
        <v>0</v>
      </c>
      <c r="AT37" s="5"/>
      <c r="AU37" s="6"/>
      <c r="AV37" s="6" cm="1">
        <f t="array" ref="AV37">AU38</f>
        <v>0</v>
      </c>
      <c r="AW37" s="7" cm="1">
        <f t="array" ref="AW37">IF(ISERROR((C37/$AV$1)-1),0,((C37/$AV$1)-1))</f>
        <v>0</v>
      </c>
      <c r="AX37" s="8" cm="1">
        <f t="array" ref="AX37">IF(ISERROR((D37/$AV$1)-1),0,((D37/$AV$1)-1))</f>
        <v>0</v>
      </c>
      <c r="AY37" s="8" cm="1">
        <f t="array" ref="AY37">IF(ISERROR((E37/$AV$1)-1),0,((E37/$AV$1)-1))</f>
        <v>0</v>
      </c>
      <c r="AZ37" s="8" cm="1">
        <f t="array" ref="AZ37">IF(ISERROR((F37/$AV$1)-1),0,((F37/$AV$1)-1))</f>
        <v>0</v>
      </c>
      <c r="BA37" s="8" cm="1">
        <f t="array" ref="BA37">IF(ISERROR((G37/$AV$1)-1),0,((G37/$AV$1)-1))</f>
        <v>0</v>
      </c>
      <c r="BB37" s="8" cm="1">
        <f t="array" ref="BB37">IF(ISERROR((H37/$AV$1)-1),0,((H37/$AV$1)-1))</f>
        <v>0</v>
      </c>
      <c r="BC37" s="8" cm="1">
        <f t="array" ref="BC37">IF(ISERROR((I37/$AV$1)-1),0,((I37/$AV$1)-1))</f>
        <v>0</v>
      </c>
      <c r="BD37" s="8" cm="1">
        <f t="array" ref="BD37">IF(ISERROR((J37/$AV$1)-1),0,((J37/$AV$1)-1))</f>
        <v>0</v>
      </c>
      <c r="BE37" s="8" cm="1">
        <f t="array" ref="BE37">IF(ISERROR((K37/$AV$1)-1),0,((K37/$AV$1)-1))</f>
        <v>0</v>
      </c>
      <c r="BF37" s="8" cm="1">
        <f t="array" ref="BF37">IF(ISERROR((L37/$AV$1)-1),0,((L37/$AV$1)-1))</f>
        <v>0</v>
      </c>
      <c r="BG37" s="8" cm="1">
        <f t="array" ref="BG37">IF(ISERROR((M37/$AV$1)-1),0,((M37/$AV$1)-1))</f>
        <v>0</v>
      </c>
      <c r="BH37" s="8" cm="1">
        <f t="array" ref="BH37">IF(ISERROR((N37/$AV$1)-1),0,((N37/$AV$1)-1))</f>
        <v>0</v>
      </c>
      <c r="BI37" s="8" cm="1">
        <f t="array" ref="BI37">IF(ISERROR((O37/$AV$1)-1),0,((O37/$AV$1)-1))</f>
        <v>0</v>
      </c>
      <c r="BJ37" s="8" cm="1">
        <f t="array" ref="BJ37">IF(ISERROR((P37/$AV$1)-1),0,((P37/$AV$1)-1))</f>
        <v>0</v>
      </c>
      <c r="BK37" s="8" cm="1">
        <f t="array" ref="BK37">IF(ISERROR((Q37/$AV$1)-1),0,((Q37/$AV$1)-1))</f>
        <v>0</v>
      </c>
      <c r="BL37" s="8" cm="1">
        <f t="array" ref="BL37">IF(ISERROR((S37/$AV$1)-1),0,((S37/$AV$1)-1))</f>
        <v>0</v>
      </c>
      <c r="BM37" s="8" cm="1">
        <f t="array" ref="BM37">IF(ISERROR((T37/$AV$1)-1),0,((T37/$AV$1)-1))</f>
        <v>0</v>
      </c>
      <c r="BN37" s="8" cm="1">
        <f t="array" ref="BN37">IF(ISERROR((U37/$AV$1)-1),0,((U37/$AV$1)-1))</f>
        <v>0</v>
      </c>
      <c r="BO37" s="8" cm="1">
        <f t="array" ref="BO37">IF(ISERROR((V37/$AV$1)-1),0,((V37/$AV$1)-1))</f>
        <v>0</v>
      </c>
      <c r="BP37" s="8" cm="1">
        <f t="array" ref="BP37">IF(ISERROR((W37/$AV$1)-1),0,((W37/$AV$1)-1))</f>
        <v>0</v>
      </c>
    </row>
    <row r="38" spans="1:68" ht="12.75" customHeight="1" x14ac:dyDescent="0.2">
      <c r="A38" s="106"/>
      <c r="B38" s="75" t="s">
        <v>2</v>
      </c>
      <c r="C38" s="76">
        <v>5.4</v>
      </c>
      <c r="D38" s="76">
        <v>4.8</v>
      </c>
      <c r="E38" s="76" t="s">
        <v>73</v>
      </c>
      <c r="F38" s="76">
        <v>4.9000000000000004</v>
      </c>
      <c r="G38" s="76" t="s">
        <v>73</v>
      </c>
      <c r="H38" s="76" t="s">
        <v>73</v>
      </c>
      <c r="I38" s="76">
        <v>5.4</v>
      </c>
      <c r="J38" s="76">
        <v>5.4</v>
      </c>
      <c r="K38" s="76" t="s">
        <v>75</v>
      </c>
      <c r="L38" s="76">
        <v>5</v>
      </c>
      <c r="M38" s="76">
        <v>4.9000000000000004</v>
      </c>
      <c r="N38" s="76" t="s">
        <v>75</v>
      </c>
      <c r="O38" s="76">
        <v>5.3</v>
      </c>
      <c r="P38" s="76" t="s">
        <v>73</v>
      </c>
      <c r="Q38" s="76">
        <v>4.8</v>
      </c>
      <c r="R38" s="76">
        <v>5.2</v>
      </c>
      <c r="S38" s="76">
        <v>4.5999999999999996</v>
      </c>
      <c r="T38" s="76" t="s">
        <v>73</v>
      </c>
      <c r="U38" s="76">
        <v>4.8</v>
      </c>
      <c r="V38" s="76">
        <v>4.32</v>
      </c>
      <c r="W38" s="77">
        <v>4.9800000000000004</v>
      </c>
      <c r="X38" s="78">
        <v>4.88</v>
      </c>
      <c r="Y38" s="79">
        <v>2.0499999999999998</v>
      </c>
      <c r="Z38" s="2"/>
      <c r="AA38" s="10" cm="1">
        <f t="array" ref="AA38">IF(OR(D38&lt;D37,D38&gt;D39),1,0)</f>
        <v>0</v>
      </c>
      <c r="AB38" s="10" cm="1">
        <f t="array" ref="AB38">IF(OR(E38&lt;E37,E38&gt;E39),1,0)</f>
        <v>0</v>
      </c>
      <c r="AC38" s="10" cm="1">
        <f t="array" ref="AC38">IF(OR(F38&lt;F37,F38&gt;F39),1,0)</f>
        <v>0</v>
      </c>
      <c r="AD38" s="10" cm="1">
        <f t="array" ref="AD38">IF(OR(G38&lt;G37,G38&gt;G39),1,0)</f>
        <v>0</v>
      </c>
      <c r="AE38" s="10" cm="1">
        <f t="array" ref="AE38">IF(OR(H38&lt;H37,H38&gt;H39),1,0)</f>
        <v>0</v>
      </c>
      <c r="AF38" s="10" cm="1">
        <f t="array" ref="AF38">IF(OR(I38&lt;I37,I38&gt;I39),1,0)</f>
        <v>0</v>
      </c>
      <c r="AG38" s="10" cm="1">
        <f t="array" ref="AG38">IF(OR(J38&lt;J37,J38&gt;J39),1,0)</f>
        <v>0</v>
      </c>
      <c r="AH38" s="10" cm="1">
        <f t="array" ref="AH38">IF(OR(K38&lt;K37,K38&gt;K39),1,0)</f>
        <v>0</v>
      </c>
      <c r="AI38" s="10" cm="1">
        <f t="array" ref="AI38">IF(OR(L38&lt;L37,L38&gt;L39),1,0)</f>
        <v>0</v>
      </c>
      <c r="AJ38" s="10" cm="1">
        <f t="array" ref="AJ38">IF(OR(M38&lt;M37,M38&gt;M39),1,0)</f>
        <v>0</v>
      </c>
      <c r="AK38" s="10" cm="1">
        <f t="array" ref="AK38">IF(OR(N38&lt;N37,N38&gt;N39),1,0)</f>
        <v>0</v>
      </c>
      <c r="AL38" s="10" cm="1">
        <f t="array" ref="AL38">IF(OR(O38&lt;O37,O38&gt;O39),1,0)</f>
        <v>0</v>
      </c>
      <c r="AM38" s="10" cm="1">
        <f t="array" ref="AM38">IF(OR(P38&lt;P37,P38&gt;P39),1,0)</f>
        <v>0</v>
      </c>
      <c r="AN38" s="10" cm="1">
        <f t="array" ref="AN38">IF(OR(Q38&lt;Q37,Q38&gt;Q39),1,0)</f>
        <v>0</v>
      </c>
      <c r="AO38" s="10" cm="1">
        <f t="array" ref="AO38">IF(OR(S38&lt;S37,S38&gt;S39),1,0)</f>
        <v>0</v>
      </c>
      <c r="AP38" s="10" cm="1">
        <f t="array" ref="AP38">IF(OR(T38&lt;T37,T38&gt;T39),1,0)</f>
        <v>0</v>
      </c>
      <c r="AQ38" s="10" cm="1">
        <f t="array" ref="AQ38">IF(OR(U38&lt;U37,U38&gt;U39),1,0)</f>
        <v>0</v>
      </c>
      <c r="AR38" s="10" cm="1">
        <f t="array" ref="AR38">IF(OR(V38&lt;V37,V38&gt;V39),1,0)</f>
        <v>0</v>
      </c>
      <c r="AS38" s="11" cm="1">
        <f t="array" ref="AS38">IF(OR(V38&lt;V37,V38&gt;V39),1,0)</f>
        <v>0</v>
      </c>
      <c r="AT38" s="5"/>
      <c r="AU38" s="6"/>
      <c r="AV38" s="6" cm="1">
        <f t="array" ref="AV38">AU38</f>
        <v>0</v>
      </c>
      <c r="AW38" s="7" cm="1">
        <f t="array" ref="AW38">IF(ISERROR((C38/$AV$2)-1),0,((C38/$AV$2)-1))</f>
        <v>0</v>
      </c>
      <c r="AX38" s="8" cm="1">
        <f t="array" ref="AX38">IF(ISERROR((D38/$AV$2)-1),0,((D38/$AV$2)-1))</f>
        <v>0</v>
      </c>
      <c r="AY38" s="8" cm="1">
        <f t="array" ref="AY38">IF(ISERROR((E38/$AV$2)-1),0,((E38/$AV$2)-1))</f>
        <v>0</v>
      </c>
      <c r="AZ38" s="8" cm="1">
        <f t="array" ref="AZ38">IF(ISERROR((F38/$AV$2)-1),0,((F38/$AV$2)-1))</f>
        <v>0</v>
      </c>
      <c r="BA38" s="8" cm="1">
        <f t="array" ref="BA38">IF(ISERROR((G38/$AV$2)-1),0,((G38/$AV$2)-1))</f>
        <v>0</v>
      </c>
      <c r="BB38" s="8" cm="1">
        <f t="array" ref="BB38">IF(ISERROR((H38/$AV$2)-1),0,((H38/$AV$2)-1))</f>
        <v>0</v>
      </c>
      <c r="BC38" s="8" cm="1">
        <f t="array" ref="BC38">IF(ISERROR((I38/$AV$2)-1),0,((I38/$AV$2)-1))</f>
        <v>0</v>
      </c>
      <c r="BD38" s="8" cm="1">
        <f t="array" ref="BD38">IF(ISERROR((J38/$AV$2)-1),0,((J38/$AV$2)-1))</f>
        <v>0</v>
      </c>
      <c r="BE38" s="8" cm="1">
        <f t="array" ref="BE38">IF(ISERROR((K38/$AV$2)-1),0,((K38/$AV$2)-1))</f>
        <v>0</v>
      </c>
      <c r="BF38" s="8" cm="1">
        <f t="array" ref="BF38">IF(ISERROR((L38/$AV$2)-1),0,((L38/$AV$2)-1))</f>
        <v>0</v>
      </c>
      <c r="BG38" s="8" cm="1">
        <f t="array" ref="BG38">IF(ISERROR((M38/$AV$2)-1),0,((M38/$AV$2)-1))</f>
        <v>0</v>
      </c>
      <c r="BH38" s="8" cm="1">
        <f t="array" ref="BH38">IF(ISERROR((N38/$AV$2)-1),0,((N38/$AV$2)-1))</f>
        <v>0</v>
      </c>
      <c r="BI38" s="8" cm="1">
        <f t="array" ref="BI38">IF(ISERROR((O38/$AV$2)-1),0,((O38/$AV$2)-1))</f>
        <v>0</v>
      </c>
      <c r="BJ38" s="8" cm="1">
        <f t="array" ref="BJ38">IF(ISERROR((P38/$AV$2)-1),0,((P38/$AV$2)-1))</f>
        <v>0</v>
      </c>
      <c r="BK38" s="8" cm="1">
        <f t="array" ref="BK38">IF(ISERROR((Q38/$AV$2)-1),0,((Q38/$AV$2)-1))</f>
        <v>0</v>
      </c>
      <c r="BL38" s="8" cm="1">
        <f t="array" ref="BL38">IF(ISERROR((S38/$AV$2)-1),0,((S38/$AV$2)-1))</f>
        <v>0</v>
      </c>
      <c r="BM38" s="8" cm="1">
        <f t="array" ref="BM38">IF(ISERROR((T38/$AV$2)-1),0,((T38/$AV$2)-1))</f>
        <v>0</v>
      </c>
      <c r="BN38" s="8" cm="1">
        <f t="array" ref="BN38">IF(ISERROR((U38/$AV$2)-1),0,((U38/$AV$2)-1))</f>
        <v>0</v>
      </c>
      <c r="BO38" s="8" cm="1">
        <f t="array" ref="BO38">IF(ISERROR((V38/$AV$2)-1),0,((V38/$AV$2)-1))</f>
        <v>0</v>
      </c>
      <c r="BP38" s="8" cm="1">
        <f t="array" ref="BP38">IF(ISERROR((W38/$AV$2)-1),0,((W38/$AV$2)-1))</f>
        <v>0</v>
      </c>
    </row>
    <row r="39" spans="1:68" ht="13.5" customHeight="1" thickBot="1" x14ac:dyDescent="0.25">
      <c r="A39" s="107"/>
      <c r="B39" s="80" t="s">
        <v>3</v>
      </c>
      <c r="C39" s="81">
        <v>5.4</v>
      </c>
      <c r="D39" s="81">
        <v>4.8</v>
      </c>
      <c r="E39" s="81" t="s">
        <v>73</v>
      </c>
      <c r="F39" s="81">
        <v>5</v>
      </c>
      <c r="G39" s="81" t="s">
        <v>73</v>
      </c>
      <c r="H39" s="81" t="s">
        <v>73</v>
      </c>
      <c r="I39" s="81">
        <v>5.5</v>
      </c>
      <c r="J39" s="81">
        <v>5.4</v>
      </c>
      <c r="K39" s="81" t="s">
        <v>75</v>
      </c>
      <c r="L39" s="81">
        <v>5.15</v>
      </c>
      <c r="M39" s="81">
        <v>5.3</v>
      </c>
      <c r="N39" s="81" t="s">
        <v>75</v>
      </c>
      <c r="O39" s="81">
        <v>5.3</v>
      </c>
      <c r="P39" s="81" t="s">
        <v>73</v>
      </c>
      <c r="Q39" s="81">
        <v>4.8</v>
      </c>
      <c r="R39" s="81">
        <v>5.2</v>
      </c>
      <c r="S39" s="81">
        <v>4.5999999999999996</v>
      </c>
      <c r="T39" s="81" t="s">
        <v>73</v>
      </c>
      <c r="U39" s="81">
        <v>4.8</v>
      </c>
      <c r="V39" s="81">
        <v>4.5999999999999996</v>
      </c>
      <c r="W39" s="82"/>
      <c r="X39" s="83"/>
      <c r="Y39" s="84"/>
      <c r="Z39" s="2"/>
      <c r="AA39" s="12" cm="1">
        <f t="array" ref="AA39">IF(OR(D39&lt;D37,D39&lt;D38),1,0)</f>
        <v>0</v>
      </c>
      <c r="AB39" s="12" cm="1">
        <f t="array" ref="AB39">IF(OR(E39&lt;E37,E39&lt;E38),1,0)</f>
        <v>0</v>
      </c>
      <c r="AC39" s="12" cm="1">
        <f t="array" ref="AC39">IF(OR(F39&lt;F37,F39&lt;F38),1,0)</f>
        <v>0</v>
      </c>
      <c r="AD39" s="12" cm="1">
        <f t="array" ref="AD39">IF(OR(G39&lt;G37,G39&lt;G38),1,0)</f>
        <v>0</v>
      </c>
      <c r="AE39" s="12" cm="1">
        <f t="array" ref="AE39">IF(OR(H39&lt;H37,H39&lt;H38),1,0)</f>
        <v>0</v>
      </c>
      <c r="AF39" s="12" cm="1">
        <f t="array" ref="AF39">IF(OR(I39&lt;I37,I39&lt;I38),1,0)</f>
        <v>0</v>
      </c>
      <c r="AG39" s="12" cm="1">
        <f t="array" ref="AG39">IF(OR(J39&lt;J37,J39&lt;J38),1,0)</f>
        <v>0</v>
      </c>
      <c r="AH39" s="12" cm="1">
        <f t="array" ref="AH39">IF(OR(K39&lt;K37,K39&lt;K38),1,0)</f>
        <v>0</v>
      </c>
      <c r="AI39" s="12" cm="1">
        <f t="array" ref="AI39">IF(OR(L39&lt;L37,L39&lt;L38),1,0)</f>
        <v>0</v>
      </c>
      <c r="AJ39" s="12" cm="1">
        <f t="array" ref="AJ39">IF(OR(M39&lt;M37,M39&lt;M38),1,0)</f>
        <v>0</v>
      </c>
      <c r="AK39" s="12" cm="1">
        <f t="array" ref="AK39">IF(OR(N39&lt;N37,N39&lt;N38),1,0)</f>
        <v>0</v>
      </c>
      <c r="AL39" s="12" cm="1">
        <f t="array" ref="AL39">IF(OR(O39&lt;O37,O39&lt;O38),1,0)</f>
        <v>0</v>
      </c>
      <c r="AM39" s="12" cm="1">
        <f t="array" ref="AM39">IF(OR(P39&lt;P37,P39&lt;P38),1,0)</f>
        <v>0</v>
      </c>
      <c r="AN39" s="12" cm="1">
        <f t="array" ref="AN39">IF(OR(Q39&lt;Q37,Q39&lt;Q38),1,0)</f>
        <v>0</v>
      </c>
      <c r="AO39" s="12" cm="1">
        <f t="array" ref="AO39">IF(OR(S39&lt;S37,S39&lt;S38),1,0)</f>
        <v>0</v>
      </c>
      <c r="AP39" s="12" cm="1">
        <f t="array" ref="AP39">IF(OR(T39&lt;T37,T39&lt;T38),1,0)</f>
        <v>0</v>
      </c>
      <c r="AQ39" s="12" cm="1">
        <f t="array" ref="AQ39">IF(OR(U39&lt;U37,U39&lt;U38),1,0)</f>
        <v>0</v>
      </c>
      <c r="AR39" s="12" cm="1">
        <f t="array" ref="AR39">IF(OR(V39&lt;V37,V39&lt;V38),1,0)</f>
        <v>0</v>
      </c>
      <c r="AS39" s="13" cm="1">
        <f t="array" ref="AS39">IF(OR(V39&lt;V37,V39&lt;V38),1,0)</f>
        <v>0</v>
      </c>
      <c r="AT39" s="5"/>
      <c r="AU39" s="6"/>
      <c r="AV39" s="6" cm="1">
        <f t="array" ref="AV39">AU38</f>
        <v>0</v>
      </c>
      <c r="AW39" s="7" cm="1">
        <f t="array" ref="AW39">IF(ISERROR((C39/$AV$3)-1),0,((C39/$AV$3)-1))</f>
        <v>0</v>
      </c>
      <c r="AX39" s="8" cm="1">
        <f t="array" ref="AX39">IF(ISERROR((D39/$AV$3)-1),0,((D39/$AV$3)-1))</f>
        <v>0</v>
      </c>
      <c r="AY39" s="8" cm="1">
        <f t="array" ref="AY39">IF(ISERROR((E39/$AV$3)-1),0,((E39/$AV$3)-1))</f>
        <v>0</v>
      </c>
      <c r="AZ39" s="8" cm="1">
        <f t="array" ref="AZ39">IF(ISERROR((F39/$AV$3)-1),0,((F39/$AV$3)-1))</f>
        <v>0</v>
      </c>
      <c r="BA39" s="8" cm="1">
        <f t="array" ref="BA39">IF(ISERROR((G39/$AV$3)-1),0,((G39/$AV$3)-1))</f>
        <v>0</v>
      </c>
      <c r="BB39" s="8" cm="1">
        <f t="array" ref="BB39">IF(ISERROR((H39/$AV$3)-1),0,((H39/$AV$3)-1))</f>
        <v>0</v>
      </c>
      <c r="BC39" s="8" cm="1">
        <f t="array" ref="BC39">IF(ISERROR((I39/$AV$3)-1),0,((I39/$AV$3)-1))</f>
        <v>0</v>
      </c>
      <c r="BD39" s="8" cm="1">
        <f t="array" ref="BD39">IF(ISERROR((J39/$AV$3)-1),0,((J39/$AV$3)-1))</f>
        <v>0</v>
      </c>
      <c r="BE39" s="8" cm="1">
        <f t="array" ref="BE39">IF(ISERROR((K39/$AV$3)-1),0,((K39/$AV$3)-1))</f>
        <v>0</v>
      </c>
      <c r="BF39" s="8" cm="1">
        <f t="array" ref="BF39">IF(ISERROR((L39/$AV$3)-1),0,((L39/$AV$3)-1))</f>
        <v>0</v>
      </c>
      <c r="BG39" s="8" cm="1">
        <f t="array" ref="BG39">IF(ISERROR((M39/$AV$3)-1),0,((M39/$AV$3)-1))</f>
        <v>0</v>
      </c>
      <c r="BH39" s="8" cm="1">
        <f t="array" ref="BH39">IF(ISERROR((N39/$AV$3)-1),0,((N39/$AV$3)-1))</f>
        <v>0</v>
      </c>
      <c r="BI39" s="8" cm="1">
        <f t="array" ref="BI39">IF(ISERROR((O39/$AV$3)-1),0,((O39/$AV$3)-1))</f>
        <v>0</v>
      </c>
      <c r="BJ39" s="8" cm="1">
        <f t="array" ref="BJ39">IF(ISERROR((P39/$AV$3)-1),0,((P39/$AV$3)-1))</f>
        <v>0</v>
      </c>
      <c r="BK39" s="8" cm="1">
        <f t="array" ref="BK39">IF(ISERROR((Q39/$AV$3)-1),0,((Q39/$AV$3)-1))</f>
        <v>0</v>
      </c>
      <c r="BL39" s="8" cm="1">
        <f t="array" ref="BL39">IF(ISERROR((S39/$AV$3)-1),0,((S39/$AV$3)-1))</f>
        <v>0</v>
      </c>
      <c r="BM39" s="8" cm="1">
        <f t="array" ref="BM39">IF(ISERROR((T39/$AV$3)-1),0,((T39/$AV$3)-1))</f>
        <v>0</v>
      </c>
      <c r="BN39" s="8" cm="1">
        <f t="array" ref="BN39">IF(ISERROR((U39/$AV$3)-1),0,((U39/$AV$3)-1))</f>
        <v>0</v>
      </c>
      <c r="BO39" s="8" cm="1">
        <f t="array" ref="BO39">IF(ISERROR((V39/$AV$3)-1),0,((V39/$AV$3)-1))</f>
        <v>0</v>
      </c>
      <c r="BP39" s="8" cm="1">
        <f t="array" ref="BP39">IF(ISERROR((W39/$AV$3)-1),0,((W39/$AV$3)-1))</f>
        <v>0</v>
      </c>
    </row>
    <row r="40" spans="1:68" ht="37.9" customHeight="1" x14ac:dyDescent="0.2">
      <c r="A40" s="108" t="s">
        <v>16</v>
      </c>
      <c r="B40" s="85" t="s">
        <v>0</v>
      </c>
      <c r="C40" s="86">
        <v>290</v>
      </c>
      <c r="D40" s="86">
        <v>325</v>
      </c>
      <c r="E40" s="86">
        <v>295</v>
      </c>
      <c r="F40" s="86">
        <v>326.5</v>
      </c>
      <c r="G40" s="86">
        <v>327</v>
      </c>
      <c r="H40" s="86">
        <v>300</v>
      </c>
      <c r="I40" s="86">
        <v>320</v>
      </c>
      <c r="J40" s="86">
        <v>310</v>
      </c>
      <c r="K40" s="86" t="s">
        <v>75</v>
      </c>
      <c r="L40" s="86">
        <v>300</v>
      </c>
      <c r="M40" s="86">
        <v>315</v>
      </c>
      <c r="N40" s="86">
        <v>335</v>
      </c>
      <c r="O40" s="86">
        <v>330</v>
      </c>
      <c r="P40" s="86">
        <v>330</v>
      </c>
      <c r="Q40" s="86">
        <v>320</v>
      </c>
      <c r="R40" s="86">
        <v>315</v>
      </c>
      <c r="S40" s="86">
        <v>315</v>
      </c>
      <c r="T40" s="86">
        <v>310</v>
      </c>
      <c r="U40" s="86">
        <v>320</v>
      </c>
      <c r="V40" s="86">
        <v>290</v>
      </c>
      <c r="W40" s="87"/>
      <c r="X40" s="88"/>
      <c r="Y40" s="89"/>
      <c r="Z40" s="2"/>
      <c r="AA40" s="3" cm="1">
        <f t="array" ref="AA40">IF(OR(D40&gt;D41,D40&gt;D42),1,0)</f>
        <v>0</v>
      </c>
      <c r="AB40" s="3" cm="1">
        <f t="array" ref="AB40">IF(OR(E40&gt;E41,E40&gt;E42),1,0)</f>
        <v>0</v>
      </c>
      <c r="AC40" s="3" cm="1">
        <f t="array" ref="AC40">IF(OR(F40&gt;F41,F40&gt;F42),1,0)</f>
        <v>0</v>
      </c>
      <c r="AD40" s="3" cm="1">
        <f t="array" ref="AD40">IF(OR(G40&gt;G41,G40&gt;G42),1,0)</f>
        <v>0</v>
      </c>
      <c r="AE40" s="3" cm="1">
        <f t="array" ref="AE40">IF(OR(H40&gt;H41,H40&gt;H42),1,0)</f>
        <v>0</v>
      </c>
      <c r="AF40" s="3" cm="1">
        <f t="array" ref="AF40">IF(OR(I40&gt;I41,I40&gt;I42),1,0)</f>
        <v>0</v>
      </c>
      <c r="AG40" s="3" cm="1">
        <f t="array" ref="AG40">IF(OR(J40&gt;J41,J40&gt;J42),1,0)</f>
        <v>0</v>
      </c>
      <c r="AH40" s="3" cm="1">
        <f t="array" ref="AH40">IF(OR(K40&gt;K41,K40&gt;K42),1,0)</f>
        <v>0</v>
      </c>
      <c r="AI40" s="3" cm="1">
        <f t="array" ref="AI40">IF(OR(L40&gt;L41,L40&gt;L42),1,0)</f>
        <v>0</v>
      </c>
      <c r="AJ40" s="3" cm="1">
        <f t="array" ref="AJ40">IF(OR(M40&gt;M41,M40&gt;M42),1,0)</f>
        <v>0</v>
      </c>
      <c r="AK40" s="3" cm="1">
        <f t="array" ref="AK40">IF(OR(N40&gt;N41,N40&gt;N42),1,0)</f>
        <v>0</v>
      </c>
      <c r="AL40" s="3" cm="1">
        <f t="array" ref="AL40">IF(OR(O40&gt;O41,O40&gt;O42),1,0)</f>
        <v>0</v>
      </c>
      <c r="AM40" s="3" cm="1">
        <f t="array" ref="AM40">IF(OR(P40&gt;P41,P40&gt;P42),1,0)</f>
        <v>0</v>
      </c>
      <c r="AN40" s="3" cm="1">
        <f t="array" ref="AN40">IF(OR(Q40&gt;Q41,Q40&gt;Q42),1,0)</f>
        <v>0</v>
      </c>
      <c r="AO40" s="3" cm="1">
        <f t="array" ref="AO40">IF(OR(S40&gt;S41,S40&gt;S42),1,0)</f>
        <v>0</v>
      </c>
      <c r="AP40" s="3" cm="1">
        <f t="array" ref="AP40">IF(OR(T40&gt;T41,T40&gt;T42),1,0)</f>
        <v>0</v>
      </c>
      <c r="AQ40" s="3" cm="1">
        <f t="array" ref="AQ40">IF(OR(U40&gt;U41,U40&gt;U42),1,0)</f>
        <v>0</v>
      </c>
      <c r="AR40" s="3" cm="1">
        <f t="array" ref="AR40">IF(OR(V40&gt;V41,V40&gt;V42),1,0)</f>
        <v>0</v>
      </c>
      <c r="AS40" s="4" cm="1">
        <f t="array" ref="AS40">IF(OR(V40&gt;V41,V40&gt;V42),1,0)</f>
        <v>0</v>
      </c>
      <c r="AT40" s="5"/>
      <c r="AU40" s="6"/>
      <c r="AV40" s="6" cm="1">
        <f t="array" ref="AV40">AU41</f>
        <v>0</v>
      </c>
      <c r="AW40" s="7" cm="1">
        <f t="array" ref="AW40">IF(ISERROR((C40/$AV$1)-1),0,((C40/$AV$1)-1))</f>
        <v>0</v>
      </c>
      <c r="AX40" s="8" cm="1">
        <f t="array" ref="AX40">IF(ISERROR((D40/$AV$1)-1),0,((D40/$AV$1)-1))</f>
        <v>0</v>
      </c>
      <c r="AY40" s="8" cm="1">
        <f t="array" ref="AY40">IF(ISERROR((E40/$AV$1)-1),0,((E40/$AV$1)-1))</f>
        <v>0</v>
      </c>
      <c r="AZ40" s="8" cm="1">
        <f t="array" ref="AZ40">IF(ISERROR((F40/$AV$1)-1),0,((F40/$AV$1)-1))</f>
        <v>0</v>
      </c>
      <c r="BA40" s="8" cm="1">
        <f t="array" ref="BA40">IF(ISERROR((G40/$AV$1)-1),0,((G40/$AV$1)-1))</f>
        <v>0</v>
      </c>
      <c r="BB40" s="8" cm="1">
        <f t="array" ref="BB40">IF(ISERROR((H40/$AV$1)-1),0,((H40/$AV$1)-1))</f>
        <v>0</v>
      </c>
      <c r="BC40" s="8" cm="1">
        <f t="array" ref="BC40">IF(ISERROR((I40/$AV$1)-1),0,((I40/$AV$1)-1))</f>
        <v>0</v>
      </c>
      <c r="BD40" s="8" cm="1">
        <f t="array" ref="BD40">IF(ISERROR((J40/$AV$1)-1),0,((J40/$AV$1)-1))</f>
        <v>0</v>
      </c>
      <c r="BE40" s="8" cm="1">
        <f t="array" ref="BE40">IF(ISERROR((K40/$AV$1)-1),0,((K40/$AV$1)-1))</f>
        <v>0</v>
      </c>
      <c r="BF40" s="8" cm="1">
        <f t="array" ref="BF40">IF(ISERROR((L40/$AV$1)-1),0,((L40/$AV$1)-1))</f>
        <v>0</v>
      </c>
      <c r="BG40" s="8" cm="1">
        <f t="array" ref="BG40">IF(ISERROR((M40/$AV$1)-1),0,((M40/$AV$1)-1))</f>
        <v>0</v>
      </c>
      <c r="BH40" s="8" cm="1">
        <f t="array" ref="BH40">IF(ISERROR((N40/$AV$1)-1),0,((N40/$AV$1)-1))</f>
        <v>0</v>
      </c>
      <c r="BI40" s="8" cm="1">
        <f t="array" ref="BI40">IF(ISERROR((O40/$AV$1)-1),0,((O40/$AV$1)-1))</f>
        <v>0</v>
      </c>
      <c r="BJ40" s="8" cm="1">
        <f t="array" ref="BJ40">IF(ISERROR((P40/$AV$1)-1),0,((P40/$AV$1)-1))</f>
        <v>0</v>
      </c>
      <c r="BK40" s="8" cm="1">
        <f t="array" ref="BK40">IF(ISERROR((Q40/$AV$1)-1),0,((Q40/$AV$1)-1))</f>
        <v>0</v>
      </c>
      <c r="BL40" s="8" cm="1">
        <f t="array" ref="BL40">IF(ISERROR((S40/$AV$1)-1),0,((S40/$AV$1)-1))</f>
        <v>0</v>
      </c>
      <c r="BM40" s="8" cm="1">
        <f t="array" ref="BM40">IF(ISERROR((T40/$AV$1)-1),0,((T40/$AV$1)-1))</f>
        <v>0</v>
      </c>
      <c r="BN40" s="8" cm="1">
        <f t="array" ref="BN40">IF(ISERROR((U40/$AV$1)-1),0,((U40/$AV$1)-1))</f>
        <v>0</v>
      </c>
      <c r="BO40" s="8" cm="1">
        <f t="array" ref="BO40">IF(ISERROR((V40/$AV$1)-1),0,((V40/$AV$1)-1))</f>
        <v>0</v>
      </c>
      <c r="BP40" s="8" cm="1">
        <f t="array" ref="BP40">IF(ISERROR((W40/$AV$1)-1),0,((W40/$AV$1)-1))</f>
        <v>0</v>
      </c>
    </row>
    <row r="41" spans="1:68" ht="12.75" customHeight="1" x14ac:dyDescent="0.2">
      <c r="A41" s="109"/>
      <c r="B41" s="85" t="s">
        <v>2</v>
      </c>
      <c r="C41" s="86">
        <v>325</v>
      </c>
      <c r="D41" s="86">
        <v>325</v>
      </c>
      <c r="E41" s="86">
        <v>320</v>
      </c>
      <c r="F41" s="86">
        <v>327</v>
      </c>
      <c r="G41" s="86">
        <v>328</v>
      </c>
      <c r="H41" s="86">
        <v>315</v>
      </c>
      <c r="I41" s="86">
        <v>325</v>
      </c>
      <c r="J41" s="86">
        <v>315</v>
      </c>
      <c r="K41" s="86" t="s">
        <v>75</v>
      </c>
      <c r="L41" s="86">
        <v>310</v>
      </c>
      <c r="M41" s="86">
        <v>315</v>
      </c>
      <c r="N41" s="86">
        <v>335</v>
      </c>
      <c r="O41" s="86">
        <v>330</v>
      </c>
      <c r="P41" s="86">
        <v>330</v>
      </c>
      <c r="Q41" s="86">
        <v>330</v>
      </c>
      <c r="R41" s="86">
        <v>320</v>
      </c>
      <c r="S41" s="86">
        <v>330</v>
      </c>
      <c r="T41" s="86">
        <v>310</v>
      </c>
      <c r="U41" s="86">
        <v>330</v>
      </c>
      <c r="V41" s="86">
        <v>315</v>
      </c>
      <c r="W41" s="87">
        <v>324.32</v>
      </c>
      <c r="X41" s="88">
        <v>323.06</v>
      </c>
      <c r="Y41" s="89">
        <v>0.39</v>
      </c>
      <c r="Z41" s="2"/>
      <c r="AA41" s="10" cm="1">
        <f t="array" ref="AA41">IF(OR(D41&lt;D40,D41&gt;D42),1,0)</f>
        <v>0</v>
      </c>
      <c r="AB41" s="10" cm="1">
        <f t="array" ref="AB41">IF(OR(E41&lt;E40,E41&gt;E42),1,0)</f>
        <v>0</v>
      </c>
      <c r="AC41" s="10" cm="1">
        <f t="array" ref="AC41">IF(OR(F41&lt;F40,F41&gt;F42),1,0)</f>
        <v>0</v>
      </c>
      <c r="AD41" s="10" cm="1">
        <f t="array" ref="AD41">IF(OR(G41&lt;G40,G41&gt;G42),1,0)</f>
        <v>0</v>
      </c>
      <c r="AE41" s="10" cm="1">
        <f t="array" ref="AE41">IF(OR(H41&lt;H40,H41&gt;H42),1,0)</f>
        <v>0</v>
      </c>
      <c r="AF41" s="10" cm="1">
        <f t="array" ref="AF41">IF(OR(I41&lt;I40,I41&gt;I42),1,0)</f>
        <v>0</v>
      </c>
      <c r="AG41" s="10" cm="1">
        <f t="array" ref="AG41">IF(OR(J41&lt;J40,J41&gt;J42),1,0)</f>
        <v>0</v>
      </c>
      <c r="AH41" s="10" cm="1">
        <f t="array" ref="AH41">IF(OR(K41&lt;K40,K41&gt;K42),1,0)</f>
        <v>0</v>
      </c>
      <c r="AI41" s="10" cm="1">
        <f t="array" ref="AI41">IF(OR(L41&lt;L40,L41&gt;L42),1,0)</f>
        <v>0</v>
      </c>
      <c r="AJ41" s="10" cm="1">
        <f t="array" ref="AJ41">IF(OR(M41&lt;M40,M41&gt;M42),1,0)</f>
        <v>0</v>
      </c>
      <c r="AK41" s="10" cm="1">
        <f t="array" ref="AK41">IF(OR(N41&lt;N40,N41&gt;N42),1,0)</f>
        <v>0</v>
      </c>
      <c r="AL41" s="10" cm="1">
        <f t="array" ref="AL41">IF(OR(O41&lt;O40,O41&gt;O42),1,0)</f>
        <v>0</v>
      </c>
      <c r="AM41" s="10" cm="1">
        <f t="array" ref="AM41">IF(OR(P41&lt;P40,P41&gt;P42),1,0)</f>
        <v>0</v>
      </c>
      <c r="AN41" s="10" cm="1">
        <f t="array" ref="AN41">IF(OR(Q41&lt;Q40,Q41&gt;Q42),1,0)</f>
        <v>0</v>
      </c>
      <c r="AO41" s="10" cm="1">
        <f t="array" ref="AO41">IF(OR(S41&lt;S40,S41&gt;S42),1,0)</f>
        <v>0</v>
      </c>
      <c r="AP41" s="10" cm="1">
        <f t="array" ref="AP41">IF(OR(T41&lt;T40,T41&gt;T42),1,0)</f>
        <v>0</v>
      </c>
      <c r="AQ41" s="10" cm="1">
        <f t="array" ref="AQ41">IF(OR(U41&lt;U40,U41&gt;U42),1,0)</f>
        <v>0</v>
      </c>
      <c r="AR41" s="10" cm="1">
        <f t="array" ref="AR41">IF(OR(V41&lt;V40,V41&gt;V42),1,0)</f>
        <v>0</v>
      </c>
      <c r="AS41" s="11" cm="1">
        <f t="array" ref="AS41">IF(OR(V41&lt;V40,V41&gt;V42),1,0)</f>
        <v>0</v>
      </c>
      <c r="AT41" s="5"/>
      <c r="AU41" s="6"/>
      <c r="AV41" s="6" cm="1">
        <f t="array" ref="AV41">AU41</f>
        <v>0</v>
      </c>
      <c r="AW41" s="7" cm="1">
        <f t="array" ref="AW41">IF(ISERROR((C41/$AV$2)-1),0,((C41/$AV$2)-1))</f>
        <v>0</v>
      </c>
      <c r="AX41" s="8" cm="1">
        <f t="array" ref="AX41">IF(ISERROR((D41/$AV$2)-1),0,((D41/$AV$2)-1))</f>
        <v>0</v>
      </c>
      <c r="AY41" s="8" cm="1">
        <f t="array" ref="AY41">IF(ISERROR((E41/$AV$2)-1),0,((E41/$AV$2)-1))</f>
        <v>0</v>
      </c>
      <c r="AZ41" s="8" cm="1">
        <f t="array" ref="AZ41">IF(ISERROR((F41/$AV$2)-1),0,((F41/$AV$2)-1))</f>
        <v>0</v>
      </c>
      <c r="BA41" s="8" cm="1">
        <f t="array" ref="BA41">IF(ISERROR((G41/$AV$2)-1),0,((G41/$AV$2)-1))</f>
        <v>0</v>
      </c>
      <c r="BB41" s="8" cm="1">
        <f t="array" ref="BB41">IF(ISERROR((H41/$AV$2)-1),0,((H41/$AV$2)-1))</f>
        <v>0</v>
      </c>
      <c r="BC41" s="8" cm="1">
        <f t="array" ref="BC41">IF(ISERROR((I41/$AV$2)-1),0,((I41/$AV$2)-1))</f>
        <v>0</v>
      </c>
      <c r="BD41" s="8" cm="1">
        <f t="array" ref="BD41">IF(ISERROR((J41/$AV$2)-1),0,((J41/$AV$2)-1))</f>
        <v>0</v>
      </c>
      <c r="BE41" s="8" cm="1">
        <f t="array" ref="BE41">IF(ISERROR((K41/$AV$2)-1),0,((K41/$AV$2)-1))</f>
        <v>0</v>
      </c>
      <c r="BF41" s="8" cm="1">
        <f t="array" ref="BF41">IF(ISERROR((L41/$AV$2)-1),0,((L41/$AV$2)-1))</f>
        <v>0</v>
      </c>
      <c r="BG41" s="8" cm="1">
        <f t="array" ref="BG41">IF(ISERROR((M41/$AV$2)-1),0,((M41/$AV$2)-1))</f>
        <v>0</v>
      </c>
      <c r="BH41" s="8" cm="1">
        <f t="array" ref="BH41">IF(ISERROR((N41/$AV$2)-1),0,((N41/$AV$2)-1))</f>
        <v>0</v>
      </c>
      <c r="BI41" s="8" cm="1">
        <f t="array" ref="BI41">IF(ISERROR((O41/$AV$2)-1),0,((O41/$AV$2)-1))</f>
        <v>0</v>
      </c>
      <c r="BJ41" s="8" cm="1">
        <f t="array" ref="BJ41">IF(ISERROR((P41/$AV$2)-1),0,((P41/$AV$2)-1))</f>
        <v>0</v>
      </c>
      <c r="BK41" s="8" cm="1">
        <f t="array" ref="BK41">IF(ISERROR((Q41/$AV$2)-1),0,((Q41/$AV$2)-1))</f>
        <v>0</v>
      </c>
      <c r="BL41" s="8" cm="1">
        <f t="array" ref="BL41">IF(ISERROR((S41/$AV$2)-1),0,((S41/$AV$2)-1))</f>
        <v>0</v>
      </c>
      <c r="BM41" s="8" cm="1">
        <f t="array" ref="BM41">IF(ISERROR((T41/$AV$2)-1),0,((T41/$AV$2)-1))</f>
        <v>0</v>
      </c>
      <c r="BN41" s="8" cm="1">
        <f t="array" ref="BN41">IF(ISERROR((U41/$AV$2)-1),0,((U41/$AV$2)-1))</f>
        <v>0</v>
      </c>
      <c r="BO41" s="8" cm="1">
        <f t="array" ref="BO41">IF(ISERROR((V41/$AV$2)-1),0,((V41/$AV$2)-1))</f>
        <v>0</v>
      </c>
      <c r="BP41" s="8" cm="1">
        <f t="array" ref="BP41">IF(ISERROR((W41/$AV$2)-1),0,((W41/$AV$2)-1))</f>
        <v>0</v>
      </c>
    </row>
    <row r="42" spans="1:68" ht="14.65" customHeight="1" thickBot="1" x14ac:dyDescent="0.25">
      <c r="A42" s="110"/>
      <c r="B42" s="90" t="s">
        <v>3</v>
      </c>
      <c r="C42" s="91">
        <v>330</v>
      </c>
      <c r="D42" s="91">
        <v>325</v>
      </c>
      <c r="E42" s="91">
        <v>320</v>
      </c>
      <c r="F42" s="91">
        <v>329</v>
      </c>
      <c r="G42" s="91">
        <v>329</v>
      </c>
      <c r="H42" s="91">
        <v>320</v>
      </c>
      <c r="I42" s="91">
        <v>335</v>
      </c>
      <c r="J42" s="91">
        <v>320</v>
      </c>
      <c r="K42" s="91" t="s">
        <v>75</v>
      </c>
      <c r="L42" s="91">
        <v>320</v>
      </c>
      <c r="M42" s="91">
        <v>320</v>
      </c>
      <c r="N42" s="91">
        <v>340</v>
      </c>
      <c r="O42" s="91">
        <v>330</v>
      </c>
      <c r="P42" s="91">
        <v>330</v>
      </c>
      <c r="Q42" s="91">
        <v>330</v>
      </c>
      <c r="R42" s="91">
        <v>320</v>
      </c>
      <c r="S42" s="91">
        <v>330</v>
      </c>
      <c r="T42" s="91">
        <v>310</v>
      </c>
      <c r="U42" s="91">
        <v>330</v>
      </c>
      <c r="V42" s="91">
        <v>332</v>
      </c>
      <c r="W42" s="92"/>
      <c r="X42" s="93"/>
      <c r="Y42" s="94"/>
      <c r="Z42" s="2"/>
      <c r="AA42" s="12" cm="1">
        <f t="array" ref="AA42">IF(OR(D42&lt;D40,D42&lt;D41),1,0)</f>
        <v>0</v>
      </c>
      <c r="AB42" s="12" cm="1">
        <f t="array" ref="AB42">IF(OR(E42&lt;E40,E42&lt;E41),1,0)</f>
        <v>0</v>
      </c>
      <c r="AC42" s="12" cm="1">
        <f t="array" ref="AC42">IF(OR(F42&lt;F40,F42&lt;F41),1,0)</f>
        <v>0</v>
      </c>
      <c r="AD42" s="12" cm="1">
        <f t="array" ref="AD42">IF(OR(G42&lt;G40,G42&lt;G41),1,0)</f>
        <v>0</v>
      </c>
      <c r="AE42" s="12" cm="1">
        <f t="array" ref="AE42">IF(OR(H42&lt;H40,H42&lt;H41),1,0)</f>
        <v>0</v>
      </c>
      <c r="AF42" s="12" cm="1">
        <f t="array" ref="AF42">IF(OR(I42&lt;I40,I42&lt;I41),1,0)</f>
        <v>0</v>
      </c>
      <c r="AG42" s="12" cm="1">
        <f t="array" ref="AG42">IF(OR(J42&lt;J40,J42&lt;J41),1,0)</f>
        <v>0</v>
      </c>
      <c r="AH42" s="12" cm="1">
        <f t="array" ref="AH42">IF(OR(K42&lt;K40,K42&lt;K41),1,0)</f>
        <v>0</v>
      </c>
      <c r="AI42" s="12" cm="1">
        <f t="array" ref="AI42">IF(OR(L42&lt;L40,L42&lt;L41),1,0)</f>
        <v>0</v>
      </c>
      <c r="AJ42" s="12" cm="1">
        <f t="array" ref="AJ42">IF(OR(M42&lt;M40,M42&lt;M41),1,0)</f>
        <v>0</v>
      </c>
      <c r="AK42" s="12" cm="1">
        <f t="array" ref="AK42">IF(OR(N42&lt;N40,N42&lt;N41),1,0)</f>
        <v>0</v>
      </c>
      <c r="AL42" s="12" cm="1">
        <f t="array" ref="AL42">IF(OR(O42&lt;O40,O42&lt;O41),1,0)</f>
        <v>0</v>
      </c>
      <c r="AM42" s="12" cm="1">
        <f t="array" ref="AM42">IF(OR(P42&lt;P40,P42&lt;P41),1,0)</f>
        <v>0</v>
      </c>
      <c r="AN42" s="12" cm="1">
        <f t="array" ref="AN42">IF(OR(Q42&lt;Q40,Q42&lt;Q41),1,0)</f>
        <v>0</v>
      </c>
      <c r="AO42" s="12" cm="1">
        <f t="array" ref="AO42">IF(OR(S42&lt;S40,S42&lt;S41),1,0)</f>
        <v>0</v>
      </c>
      <c r="AP42" s="12" cm="1">
        <f t="array" ref="AP42">IF(OR(T42&lt;T40,T42&lt;T41),1,0)</f>
        <v>0</v>
      </c>
      <c r="AQ42" s="12" cm="1">
        <f t="array" ref="AQ42">IF(OR(U42&lt;U40,U42&lt;U41),1,0)</f>
        <v>0</v>
      </c>
      <c r="AR42" s="12" cm="1">
        <f t="array" ref="AR42">IF(OR(V42&lt;V40,V42&lt;V41),1,0)</f>
        <v>0</v>
      </c>
      <c r="AS42" s="13" cm="1">
        <f t="array" ref="AS42">IF(OR(V42&lt;V40,V42&lt;V41),1,0)</f>
        <v>0</v>
      </c>
      <c r="AT42" s="5"/>
      <c r="AU42" s="6"/>
      <c r="AV42" s="6" cm="1">
        <f t="array" ref="AV42">AU41</f>
        <v>0</v>
      </c>
      <c r="AW42" s="7" cm="1">
        <f t="array" ref="AW42">IF(ISERROR((C42/$AV$3)-1),0,((C42/$AV$3)-1))</f>
        <v>0</v>
      </c>
      <c r="AX42" s="8" cm="1">
        <f t="array" ref="AX42">IF(ISERROR((D42/$AV$3)-1),0,((D42/$AV$3)-1))</f>
        <v>0</v>
      </c>
      <c r="AY42" s="8" cm="1">
        <f t="array" ref="AY42">IF(ISERROR((E42/$AV$3)-1),0,((E42/$AV$3)-1))</f>
        <v>0</v>
      </c>
      <c r="AZ42" s="8" cm="1">
        <f t="array" ref="AZ42">IF(ISERROR((F42/$AV$3)-1),0,((F42/$AV$3)-1))</f>
        <v>0</v>
      </c>
      <c r="BA42" s="8" cm="1">
        <f t="array" ref="BA42">IF(ISERROR((G42/$AV$3)-1),0,((G42/$AV$3)-1))</f>
        <v>0</v>
      </c>
      <c r="BB42" s="8" cm="1">
        <f t="array" ref="BB42">IF(ISERROR((H42/$AV$3)-1),0,((H42/$AV$3)-1))</f>
        <v>0</v>
      </c>
      <c r="BC42" s="8" cm="1">
        <f t="array" ref="BC42">IF(ISERROR((I42/$AV$3)-1),0,((I42/$AV$3)-1))</f>
        <v>0</v>
      </c>
      <c r="BD42" s="8" cm="1">
        <f t="array" ref="BD42">IF(ISERROR((J42/$AV$3)-1),0,((J42/$AV$3)-1))</f>
        <v>0</v>
      </c>
      <c r="BE42" s="8" cm="1">
        <f t="array" ref="BE42">IF(ISERROR((K42/$AV$3)-1),0,((K42/$AV$3)-1))</f>
        <v>0</v>
      </c>
      <c r="BF42" s="8" cm="1">
        <f t="array" ref="BF42">IF(ISERROR((L42/$AV$3)-1),0,((L42/$AV$3)-1))</f>
        <v>0</v>
      </c>
      <c r="BG42" s="8" cm="1">
        <f t="array" ref="BG42">IF(ISERROR((M42/$AV$3)-1),0,((M42/$AV$3)-1))</f>
        <v>0</v>
      </c>
      <c r="BH42" s="8" cm="1">
        <f t="array" ref="BH42">IF(ISERROR((N42/$AV$3)-1),0,((N42/$AV$3)-1))</f>
        <v>0</v>
      </c>
      <c r="BI42" s="8" cm="1">
        <f t="array" ref="BI42">IF(ISERROR((O42/$AV$3)-1),0,((O42/$AV$3)-1))</f>
        <v>0</v>
      </c>
      <c r="BJ42" s="8" cm="1">
        <f t="array" ref="BJ42">IF(ISERROR((P42/$AV$3)-1),0,((P42/$AV$3)-1))</f>
        <v>0</v>
      </c>
      <c r="BK42" s="8" cm="1">
        <f t="array" ref="BK42">IF(ISERROR((Q42/$AV$3)-1),0,((Q42/$AV$3)-1))</f>
        <v>0</v>
      </c>
      <c r="BL42" s="8" cm="1">
        <f t="array" ref="BL42">IF(ISERROR((S42/$AV$3)-1),0,((S42/$AV$3)-1))</f>
        <v>0</v>
      </c>
      <c r="BM42" s="8" cm="1">
        <f t="array" ref="BM42">IF(ISERROR((T42/$AV$3)-1),0,((T42/$AV$3)-1))</f>
        <v>0</v>
      </c>
      <c r="BN42" s="8" cm="1">
        <f t="array" ref="BN42">IF(ISERROR((U42/$AV$3)-1),0,((U42/$AV$3)-1))</f>
        <v>0</v>
      </c>
      <c r="BO42" s="8" cm="1">
        <f t="array" ref="BO42">IF(ISERROR((V42/$AV$3)-1),0,((V42/$AV$3)-1))</f>
        <v>0</v>
      </c>
      <c r="BP42" s="8" cm="1">
        <f t="array" ref="BP42">IF(ISERROR((W42/$AV$3)-1),0,((W42/$AV$3)-1))</f>
        <v>0</v>
      </c>
    </row>
    <row r="43" spans="1:68" ht="59.45" customHeight="1" x14ac:dyDescent="0.2">
      <c r="A43" s="105" t="s">
        <v>17</v>
      </c>
      <c r="B43" s="75" t="s">
        <v>0</v>
      </c>
      <c r="C43" s="76">
        <v>1350</v>
      </c>
      <c r="D43" s="76" t="s">
        <v>73</v>
      </c>
      <c r="E43" s="76" t="s">
        <v>73</v>
      </c>
      <c r="F43" s="76">
        <v>1350</v>
      </c>
      <c r="G43" s="76" t="s">
        <v>73</v>
      </c>
      <c r="H43" s="76" t="s">
        <v>73</v>
      </c>
      <c r="I43" s="76" t="s">
        <v>73</v>
      </c>
      <c r="J43" s="76" t="s">
        <v>73</v>
      </c>
      <c r="K43" s="76" t="s">
        <v>75</v>
      </c>
      <c r="L43" s="76">
        <v>1450</v>
      </c>
      <c r="M43" s="76" t="s">
        <v>73</v>
      </c>
      <c r="N43" s="76">
        <v>1350</v>
      </c>
      <c r="O43" s="76">
        <v>1350</v>
      </c>
      <c r="P43" s="76">
        <v>1350</v>
      </c>
      <c r="Q43" s="76" t="s">
        <v>73</v>
      </c>
      <c r="R43" s="76" t="s">
        <v>73</v>
      </c>
      <c r="S43" s="76" t="s">
        <v>73</v>
      </c>
      <c r="T43" s="76" t="s">
        <v>73</v>
      </c>
      <c r="U43" s="76">
        <v>1200</v>
      </c>
      <c r="V43" s="76" t="s">
        <v>73</v>
      </c>
      <c r="W43" s="77"/>
      <c r="X43" s="78"/>
      <c r="Y43" s="79"/>
      <c r="Z43" s="2"/>
      <c r="AA43" s="3" cm="1">
        <f t="array" ref="AA43">IF(OR(D43&gt;D44,D43&gt;D45),1,0)</f>
        <v>0</v>
      </c>
      <c r="AB43" s="3" cm="1">
        <f t="array" ref="AB43">IF(OR(E43&gt;E44,E43&gt;E45),1,0)</f>
        <v>0</v>
      </c>
      <c r="AC43" s="3" cm="1">
        <f t="array" ref="AC43">IF(OR(F43&gt;F44,F43&gt;F45),1,0)</f>
        <v>0</v>
      </c>
      <c r="AD43" s="3" cm="1">
        <f t="array" ref="AD43">IF(OR(G43&gt;G44,G43&gt;G45),1,0)</f>
        <v>0</v>
      </c>
      <c r="AE43" s="3" cm="1">
        <f t="array" ref="AE43">IF(OR(H43&gt;H44,H43&gt;H45),1,0)</f>
        <v>0</v>
      </c>
      <c r="AF43" s="3" cm="1">
        <f t="array" ref="AF43">IF(OR(I43&gt;I44,I43&gt;I45),1,0)</f>
        <v>0</v>
      </c>
      <c r="AG43" s="3" cm="1">
        <f t="array" ref="AG43">IF(OR(J43&gt;J44,J43&gt;J45),1,0)</f>
        <v>0</v>
      </c>
      <c r="AH43" s="3" cm="1">
        <f t="array" ref="AH43">IF(OR(K43&gt;K44,K43&gt;K45),1,0)</f>
        <v>0</v>
      </c>
      <c r="AI43" s="3" cm="1">
        <f t="array" ref="AI43">IF(OR(L43&gt;L44,L43&gt;L45),1,0)</f>
        <v>0</v>
      </c>
      <c r="AJ43" s="3" cm="1">
        <f t="array" ref="AJ43">IF(OR(M43&gt;M44,M43&gt;M45),1,0)</f>
        <v>0</v>
      </c>
      <c r="AK43" s="3" cm="1">
        <f t="array" ref="AK43">IF(OR(N43&gt;N44,N43&gt;N45),1,0)</f>
        <v>0</v>
      </c>
      <c r="AL43" s="3" cm="1">
        <f t="array" ref="AL43">IF(OR(O43&gt;O44,O43&gt;O45),1,0)</f>
        <v>0</v>
      </c>
      <c r="AM43" s="3" cm="1">
        <f t="array" ref="AM43">IF(OR(P43&gt;P44,P43&gt;P45),1,0)</f>
        <v>0</v>
      </c>
      <c r="AN43" s="3" cm="1">
        <f t="array" ref="AN43">IF(OR(Q43&gt;Q44,Q43&gt;Q45),1,0)</f>
        <v>0</v>
      </c>
      <c r="AO43" s="3" cm="1">
        <f t="array" ref="AO43">IF(OR(S43&gt;S44,S43&gt;S45),1,0)</f>
        <v>0</v>
      </c>
      <c r="AP43" s="3" cm="1">
        <f t="array" ref="AP43">IF(OR(T43&gt;T44,T43&gt;T45),1,0)</f>
        <v>0</v>
      </c>
      <c r="AQ43" s="3" cm="1">
        <f t="array" ref="AQ43">IF(OR(U43&gt;U44,U43&gt;U45),1,0)</f>
        <v>0</v>
      </c>
      <c r="AR43" s="3" cm="1">
        <f t="array" ref="AR43">IF(OR(V43&gt;V44,V43&gt;V45),1,0)</f>
        <v>0</v>
      </c>
      <c r="AS43" s="4" cm="1">
        <f t="array" ref="AS43">IF(OR(V43&gt;V44,V43&gt;V45),1,0)</f>
        <v>0</v>
      </c>
      <c r="AT43" s="5"/>
      <c r="AU43" s="6"/>
      <c r="AV43" s="6" cm="1">
        <f t="array" ref="AV43">AU44</f>
        <v>0</v>
      </c>
      <c r="AW43" s="7" cm="1">
        <f t="array" ref="AW43">IF(ISERROR((C43/$AV$1)-1),0,((C43/$AV$1)-1))</f>
        <v>0</v>
      </c>
      <c r="AX43" s="8" cm="1">
        <f t="array" ref="AX43">IF(ISERROR((D43/$AV$1)-1),0,((D43/$AV$1)-1))</f>
        <v>0</v>
      </c>
      <c r="AY43" s="8" cm="1">
        <f t="array" ref="AY43">IF(ISERROR((E43/$AV$1)-1),0,((E43/$AV$1)-1))</f>
        <v>0</v>
      </c>
      <c r="AZ43" s="8" cm="1">
        <f t="array" ref="AZ43">IF(ISERROR((F43/$AV$1)-1),0,((F43/$AV$1)-1))</f>
        <v>0</v>
      </c>
      <c r="BA43" s="8" cm="1">
        <f t="array" ref="BA43">IF(ISERROR((G43/$AV$1)-1),0,((G43/$AV$1)-1))</f>
        <v>0</v>
      </c>
      <c r="BB43" s="8" cm="1">
        <f t="array" ref="BB43">IF(ISERROR((H43/$AV$1)-1),0,((H43/$AV$1)-1))</f>
        <v>0</v>
      </c>
      <c r="BC43" s="8" cm="1">
        <f t="array" ref="BC43">IF(ISERROR((I43/$AV$1)-1),0,((I43/$AV$1)-1))</f>
        <v>0</v>
      </c>
      <c r="BD43" s="8" cm="1">
        <f t="array" ref="BD43">IF(ISERROR((J43/$AV$1)-1),0,((J43/$AV$1)-1))</f>
        <v>0</v>
      </c>
      <c r="BE43" s="8" cm="1">
        <f t="array" ref="BE43">IF(ISERROR((K43/$AV$1)-1),0,((K43/$AV$1)-1))</f>
        <v>0</v>
      </c>
      <c r="BF43" s="8" cm="1">
        <f t="array" ref="BF43">IF(ISERROR((L43/$AV$1)-1),0,((L43/$AV$1)-1))</f>
        <v>0</v>
      </c>
      <c r="BG43" s="8" cm="1">
        <f t="array" ref="BG43">IF(ISERROR((M43/$AV$1)-1),0,((M43/$AV$1)-1))</f>
        <v>0</v>
      </c>
      <c r="BH43" s="8" cm="1">
        <f t="array" ref="BH43">IF(ISERROR((N43/$AV$1)-1),0,((N43/$AV$1)-1))</f>
        <v>0</v>
      </c>
      <c r="BI43" s="8" cm="1">
        <f t="array" ref="BI43">IF(ISERROR((O43/$AV$1)-1),0,((O43/$AV$1)-1))</f>
        <v>0</v>
      </c>
      <c r="BJ43" s="8" cm="1">
        <f t="array" ref="BJ43">IF(ISERROR((P43/$AV$1)-1),0,((P43/$AV$1)-1))</f>
        <v>0</v>
      </c>
      <c r="BK43" s="8" cm="1">
        <f t="array" ref="BK43">IF(ISERROR((Q43/$AV$1)-1),0,((Q43/$AV$1)-1))</f>
        <v>0</v>
      </c>
      <c r="BL43" s="8" cm="1">
        <f t="array" ref="BL43">IF(ISERROR((S43/$AV$1)-1),0,((S43/$AV$1)-1))</f>
        <v>0</v>
      </c>
      <c r="BM43" s="8" cm="1">
        <f t="array" ref="BM43">IF(ISERROR((T43/$AV$1)-1),0,((T43/$AV$1)-1))</f>
        <v>0</v>
      </c>
      <c r="BN43" s="8" cm="1">
        <f t="array" ref="BN43">IF(ISERROR((U43/$AV$1)-1),0,((U43/$AV$1)-1))</f>
        <v>0</v>
      </c>
      <c r="BO43" s="8" cm="1">
        <f t="array" ref="BO43">IF(ISERROR((V43/$AV$1)-1),0,((V43/$AV$1)-1))</f>
        <v>0</v>
      </c>
      <c r="BP43" s="8" cm="1">
        <f t="array" ref="BP43">IF(ISERROR((W43/$AV$1)-1),0,((W43/$AV$1)-1))</f>
        <v>0</v>
      </c>
    </row>
    <row r="44" spans="1:68" ht="12.75" customHeight="1" x14ac:dyDescent="0.2">
      <c r="A44" s="106"/>
      <c r="B44" s="75" t="s">
        <v>2</v>
      </c>
      <c r="C44" s="76">
        <v>1400</v>
      </c>
      <c r="D44" s="76" t="s">
        <v>73</v>
      </c>
      <c r="E44" s="76" t="s">
        <v>73</v>
      </c>
      <c r="F44" s="76">
        <v>1365</v>
      </c>
      <c r="G44" s="76" t="s">
        <v>73</v>
      </c>
      <c r="H44" s="76" t="s">
        <v>73</v>
      </c>
      <c r="I44" s="76" t="s">
        <v>73</v>
      </c>
      <c r="J44" s="76" t="s">
        <v>73</v>
      </c>
      <c r="K44" s="76" t="s">
        <v>75</v>
      </c>
      <c r="L44" s="76">
        <v>1500</v>
      </c>
      <c r="M44" s="76" t="s">
        <v>73</v>
      </c>
      <c r="N44" s="76">
        <v>1365</v>
      </c>
      <c r="O44" s="76">
        <v>1364</v>
      </c>
      <c r="P44" s="76">
        <v>1350</v>
      </c>
      <c r="Q44" s="76" t="s">
        <v>73</v>
      </c>
      <c r="R44" s="76" t="s">
        <v>73</v>
      </c>
      <c r="S44" s="76" t="s">
        <v>73</v>
      </c>
      <c r="T44" s="76" t="s">
        <v>73</v>
      </c>
      <c r="U44" s="76">
        <v>1250</v>
      </c>
      <c r="V44" s="76" t="s">
        <v>73</v>
      </c>
      <c r="W44" s="77">
        <v>1457.34</v>
      </c>
      <c r="X44" s="78">
        <v>1454.53</v>
      </c>
      <c r="Y44" s="79">
        <v>0.19</v>
      </c>
      <c r="Z44" s="2"/>
      <c r="AA44" s="10" cm="1">
        <f t="array" ref="AA44">IF(OR(D44&lt;D43,D44&gt;D45),1,0)</f>
        <v>0</v>
      </c>
      <c r="AB44" s="10" cm="1">
        <f t="array" ref="AB44">IF(OR(E44&lt;E43,E44&gt;E45),1,0)</f>
        <v>0</v>
      </c>
      <c r="AC44" s="10" cm="1">
        <f t="array" ref="AC44">IF(OR(F44&lt;F43,F44&gt;F45),1,0)</f>
        <v>0</v>
      </c>
      <c r="AD44" s="10" cm="1">
        <f t="array" ref="AD44">IF(OR(G44&lt;G43,G44&gt;G45),1,0)</f>
        <v>0</v>
      </c>
      <c r="AE44" s="10" cm="1">
        <f t="array" ref="AE44">IF(OR(H44&lt;H43,H44&gt;H45),1,0)</f>
        <v>0</v>
      </c>
      <c r="AF44" s="10" cm="1">
        <f t="array" ref="AF44">IF(OR(I44&lt;I43,I44&gt;I45),1,0)</f>
        <v>0</v>
      </c>
      <c r="AG44" s="10" cm="1">
        <f t="array" ref="AG44">IF(OR(J44&lt;J43,J44&gt;J45),1,0)</f>
        <v>0</v>
      </c>
      <c r="AH44" s="10" cm="1">
        <f t="array" ref="AH44">IF(OR(K44&lt;K43,K44&gt;K45),1,0)</f>
        <v>0</v>
      </c>
      <c r="AI44" s="10" cm="1">
        <f t="array" ref="AI44">IF(OR(L44&lt;L43,L44&gt;L45),1,0)</f>
        <v>0</v>
      </c>
      <c r="AJ44" s="10" cm="1">
        <f t="array" ref="AJ44">IF(OR(M44&lt;M43,M44&gt;M45),1,0)</f>
        <v>0</v>
      </c>
      <c r="AK44" s="10" cm="1">
        <f t="array" ref="AK44">IF(OR(N44&lt;N43,N44&gt;N45),1,0)</f>
        <v>0</v>
      </c>
      <c r="AL44" s="10" cm="1">
        <f t="array" ref="AL44">IF(OR(O44&lt;O43,O44&gt;O45),1,0)</f>
        <v>0</v>
      </c>
      <c r="AM44" s="10" cm="1">
        <f t="array" ref="AM44">IF(OR(P44&lt;P43,P44&gt;P45),1,0)</f>
        <v>0</v>
      </c>
      <c r="AN44" s="10" cm="1">
        <f t="array" ref="AN44">IF(OR(Q44&lt;Q43,Q44&gt;Q45),1,0)</f>
        <v>0</v>
      </c>
      <c r="AO44" s="10" cm="1">
        <f t="array" ref="AO44">IF(OR(S44&lt;S43,S44&gt;S45),1,0)</f>
        <v>0</v>
      </c>
      <c r="AP44" s="10" cm="1">
        <f t="array" ref="AP44">IF(OR(T44&lt;T43,T44&gt;T45),1,0)</f>
        <v>0</v>
      </c>
      <c r="AQ44" s="10" cm="1">
        <f t="array" ref="AQ44">IF(OR(U44&lt;U43,U44&gt;U45),1,0)</f>
        <v>0</v>
      </c>
      <c r="AR44" s="10" cm="1">
        <f t="array" ref="AR44">IF(OR(V44&lt;V43,V44&gt;V45),1,0)</f>
        <v>0</v>
      </c>
      <c r="AS44" s="11" cm="1">
        <f t="array" ref="AS44">IF(OR(V44&lt;V43,V44&gt;V45),1,0)</f>
        <v>0</v>
      </c>
      <c r="AT44" s="5"/>
      <c r="AU44" s="6"/>
      <c r="AV44" s="6" cm="1">
        <f t="array" ref="AV44">AU44</f>
        <v>0</v>
      </c>
      <c r="AW44" s="7" cm="1">
        <f t="array" ref="AW44">IF(ISERROR((C44/$AV$2)-1),0,((C44/$AV$2)-1))</f>
        <v>0</v>
      </c>
      <c r="AX44" s="8" cm="1">
        <f t="array" ref="AX44">IF(ISERROR((D44/$AV$2)-1),0,((D44/$AV$2)-1))</f>
        <v>0</v>
      </c>
      <c r="AY44" s="8" cm="1">
        <f t="array" ref="AY44">IF(ISERROR((E44/$AV$2)-1),0,((E44/$AV$2)-1))</f>
        <v>0</v>
      </c>
      <c r="AZ44" s="8" cm="1">
        <f t="array" ref="AZ44">IF(ISERROR((F44/$AV$2)-1),0,((F44/$AV$2)-1))</f>
        <v>0</v>
      </c>
      <c r="BA44" s="8" cm="1">
        <f t="array" ref="BA44">IF(ISERROR((G44/$AV$2)-1),0,((G44/$AV$2)-1))</f>
        <v>0</v>
      </c>
      <c r="BB44" s="8" cm="1">
        <f t="array" ref="BB44">IF(ISERROR((H44/$AV$2)-1),0,((H44/$AV$2)-1))</f>
        <v>0</v>
      </c>
      <c r="BC44" s="8" cm="1">
        <f t="array" ref="BC44">IF(ISERROR((I44/$AV$2)-1),0,((I44/$AV$2)-1))</f>
        <v>0</v>
      </c>
      <c r="BD44" s="8" cm="1">
        <f t="array" ref="BD44">IF(ISERROR((J44/$AV$2)-1),0,((J44/$AV$2)-1))</f>
        <v>0</v>
      </c>
      <c r="BE44" s="8" cm="1">
        <f t="array" ref="BE44">IF(ISERROR((K44/$AV$2)-1),0,((K44/$AV$2)-1))</f>
        <v>0</v>
      </c>
      <c r="BF44" s="8" cm="1">
        <f t="array" ref="BF44">IF(ISERROR((L44/$AV$2)-1),0,((L44/$AV$2)-1))</f>
        <v>0</v>
      </c>
      <c r="BG44" s="8" cm="1">
        <f t="array" ref="BG44">IF(ISERROR((M44/$AV$2)-1),0,((M44/$AV$2)-1))</f>
        <v>0</v>
      </c>
      <c r="BH44" s="8" cm="1">
        <f t="array" ref="BH44">IF(ISERROR((N44/$AV$2)-1),0,((N44/$AV$2)-1))</f>
        <v>0</v>
      </c>
      <c r="BI44" s="8" cm="1">
        <f t="array" ref="BI44">IF(ISERROR((O44/$AV$2)-1),0,((O44/$AV$2)-1))</f>
        <v>0</v>
      </c>
      <c r="BJ44" s="8" cm="1">
        <f t="array" ref="BJ44">IF(ISERROR((P44/$AV$2)-1),0,((P44/$AV$2)-1))</f>
        <v>0</v>
      </c>
      <c r="BK44" s="8" cm="1">
        <f t="array" ref="BK44">IF(ISERROR((Q44/$AV$2)-1),0,((Q44/$AV$2)-1))</f>
        <v>0</v>
      </c>
      <c r="BL44" s="8" cm="1">
        <f t="array" ref="BL44">IF(ISERROR((S44/$AV$2)-1),0,((S44/$AV$2)-1))</f>
        <v>0</v>
      </c>
      <c r="BM44" s="8" cm="1">
        <f t="array" ref="BM44">IF(ISERROR((T44/$AV$2)-1),0,((T44/$AV$2)-1))</f>
        <v>0</v>
      </c>
      <c r="BN44" s="8" cm="1">
        <f t="array" ref="BN44">IF(ISERROR((U44/$AV$2)-1),0,((U44/$AV$2)-1))</f>
        <v>0</v>
      </c>
      <c r="BO44" s="8" cm="1">
        <f t="array" ref="BO44">IF(ISERROR((V44/$AV$2)-1),0,((V44/$AV$2)-1))</f>
        <v>0</v>
      </c>
      <c r="BP44" s="8" cm="1">
        <f t="array" ref="BP44">IF(ISERROR((W44/$AV$2)-1),0,((W44/$AV$2)-1))</f>
        <v>0</v>
      </c>
    </row>
    <row r="45" spans="1:68" ht="14.65" customHeight="1" thickBot="1" x14ac:dyDescent="0.25">
      <c r="A45" s="107"/>
      <c r="B45" s="80" t="s">
        <v>3</v>
      </c>
      <c r="C45" s="81">
        <v>1407</v>
      </c>
      <c r="D45" s="81" t="s">
        <v>73</v>
      </c>
      <c r="E45" s="81" t="s">
        <v>73</v>
      </c>
      <c r="F45" s="81">
        <v>1385</v>
      </c>
      <c r="G45" s="81" t="s">
        <v>73</v>
      </c>
      <c r="H45" s="81" t="s">
        <v>73</v>
      </c>
      <c r="I45" s="81" t="s">
        <v>73</v>
      </c>
      <c r="J45" s="81" t="s">
        <v>73</v>
      </c>
      <c r="K45" s="81" t="s">
        <v>75</v>
      </c>
      <c r="L45" s="81">
        <v>1525</v>
      </c>
      <c r="M45" s="81" t="s">
        <v>73</v>
      </c>
      <c r="N45" s="81">
        <v>1420</v>
      </c>
      <c r="O45" s="81">
        <v>1365</v>
      </c>
      <c r="P45" s="81">
        <v>1350</v>
      </c>
      <c r="Q45" s="81" t="s">
        <v>73</v>
      </c>
      <c r="R45" s="81" t="s">
        <v>73</v>
      </c>
      <c r="S45" s="81" t="s">
        <v>73</v>
      </c>
      <c r="T45" s="81" t="s">
        <v>73</v>
      </c>
      <c r="U45" s="81">
        <v>1620</v>
      </c>
      <c r="V45" s="81" t="s">
        <v>73</v>
      </c>
      <c r="W45" s="82"/>
      <c r="X45" s="83"/>
      <c r="Y45" s="84"/>
      <c r="Z45" s="2"/>
      <c r="AA45" s="12" cm="1">
        <f t="array" ref="AA45">IF(OR(D45&lt;D43,D45&lt;D44),1,0)</f>
        <v>0</v>
      </c>
      <c r="AB45" s="12" cm="1">
        <f t="array" ref="AB45">IF(OR(E45&lt;E43,E45&lt;E44),1,0)</f>
        <v>0</v>
      </c>
      <c r="AC45" s="12" cm="1">
        <f t="array" ref="AC45">IF(OR(F45&lt;F43,F45&lt;F44),1,0)</f>
        <v>0</v>
      </c>
      <c r="AD45" s="12" cm="1">
        <f t="array" ref="AD45">IF(OR(G45&lt;G43,G45&lt;G44),1,0)</f>
        <v>0</v>
      </c>
      <c r="AE45" s="12" cm="1">
        <f t="array" ref="AE45">IF(OR(H45&lt;H43,H45&lt;H44),1,0)</f>
        <v>0</v>
      </c>
      <c r="AF45" s="12" cm="1">
        <f t="array" ref="AF45">IF(OR(I45&lt;I43,I45&lt;I44),1,0)</f>
        <v>0</v>
      </c>
      <c r="AG45" s="12" cm="1">
        <f t="array" ref="AG45">IF(OR(J45&lt;J43,J45&lt;J44),1,0)</f>
        <v>0</v>
      </c>
      <c r="AH45" s="12" cm="1">
        <f t="array" ref="AH45">IF(OR(K45&lt;K43,K45&lt;K44),1,0)</f>
        <v>0</v>
      </c>
      <c r="AI45" s="12" cm="1">
        <f t="array" ref="AI45">IF(OR(L45&lt;L43,L45&lt;L44),1,0)</f>
        <v>0</v>
      </c>
      <c r="AJ45" s="12" cm="1">
        <f t="array" ref="AJ45">IF(OR(M45&lt;M43,M45&lt;M44),1,0)</f>
        <v>0</v>
      </c>
      <c r="AK45" s="12" cm="1">
        <f t="array" ref="AK45">IF(OR(N45&lt;N43,N45&lt;N44),1,0)</f>
        <v>0</v>
      </c>
      <c r="AL45" s="12" cm="1">
        <f t="array" ref="AL45">IF(OR(O45&lt;O43,O45&lt;O44),1,0)</f>
        <v>0</v>
      </c>
      <c r="AM45" s="12" cm="1">
        <f t="array" ref="AM45">IF(OR(P45&lt;P43,P45&lt;P44),1,0)</f>
        <v>0</v>
      </c>
      <c r="AN45" s="12" cm="1">
        <f t="array" ref="AN45">IF(OR(Q45&lt;Q43,Q45&lt;Q44),1,0)</f>
        <v>0</v>
      </c>
      <c r="AO45" s="12" cm="1">
        <f t="array" ref="AO45">IF(OR(S45&lt;S43,S45&lt;S44),1,0)</f>
        <v>0</v>
      </c>
      <c r="AP45" s="12" cm="1">
        <f t="array" ref="AP45">IF(OR(T45&lt;T43,T45&lt;T44),1,0)</f>
        <v>0</v>
      </c>
      <c r="AQ45" s="12" cm="1">
        <f t="array" ref="AQ45">IF(OR(U45&lt;U43,U45&lt;U44),1,0)</f>
        <v>0</v>
      </c>
      <c r="AR45" s="12" cm="1">
        <f t="array" ref="AR45">IF(OR(V45&lt;V43,V45&lt;V44),1,0)</f>
        <v>0</v>
      </c>
      <c r="AS45" s="13" cm="1">
        <f t="array" ref="AS45">IF(OR(V45&lt;V43,V45&lt;V44),1,0)</f>
        <v>0</v>
      </c>
      <c r="AT45" s="5"/>
      <c r="AU45" s="6"/>
      <c r="AV45" s="6" cm="1">
        <f t="array" ref="AV45">AU44</f>
        <v>0</v>
      </c>
      <c r="AW45" s="7" cm="1">
        <f t="array" ref="AW45">IF(ISERROR((C45/$AV$3)-1),0,((C45/$AV$3)-1))</f>
        <v>0</v>
      </c>
      <c r="AX45" s="8" cm="1">
        <f t="array" ref="AX45">IF(ISERROR((D45/$AV$3)-1),0,((D45/$AV$3)-1))</f>
        <v>0</v>
      </c>
      <c r="AY45" s="8" cm="1">
        <f t="array" ref="AY45">IF(ISERROR((E45/$AV$3)-1),0,((E45/$AV$3)-1))</f>
        <v>0</v>
      </c>
      <c r="AZ45" s="8" cm="1">
        <f t="array" ref="AZ45">IF(ISERROR((F45/$AV$3)-1),0,((F45/$AV$3)-1))</f>
        <v>0</v>
      </c>
      <c r="BA45" s="8" cm="1">
        <f t="array" ref="BA45">IF(ISERROR((G45/$AV$3)-1),0,((G45/$AV$3)-1))</f>
        <v>0</v>
      </c>
      <c r="BB45" s="8" cm="1">
        <f t="array" ref="BB45">IF(ISERROR((H45/$AV$3)-1),0,((H45/$AV$3)-1))</f>
        <v>0</v>
      </c>
      <c r="BC45" s="8" cm="1">
        <f t="array" ref="BC45">IF(ISERROR((I45/$AV$3)-1),0,((I45/$AV$3)-1))</f>
        <v>0</v>
      </c>
      <c r="BD45" s="8" cm="1">
        <f t="array" ref="BD45">IF(ISERROR((J45/$AV$3)-1),0,((J45/$AV$3)-1))</f>
        <v>0</v>
      </c>
      <c r="BE45" s="8" cm="1">
        <f t="array" ref="BE45">IF(ISERROR((K45/$AV$3)-1),0,((K45/$AV$3)-1))</f>
        <v>0</v>
      </c>
      <c r="BF45" s="8" cm="1">
        <f t="array" ref="BF45">IF(ISERROR((L45/$AV$3)-1),0,((L45/$AV$3)-1))</f>
        <v>0</v>
      </c>
      <c r="BG45" s="8" cm="1">
        <f t="array" ref="BG45">IF(ISERROR((M45/$AV$3)-1),0,((M45/$AV$3)-1))</f>
        <v>0</v>
      </c>
      <c r="BH45" s="8" cm="1">
        <f t="array" ref="BH45">IF(ISERROR((N45/$AV$3)-1),0,((N45/$AV$3)-1))</f>
        <v>0</v>
      </c>
      <c r="BI45" s="8" cm="1">
        <f t="array" ref="BI45">IF(ISERROR((O45/$AV$3)-1),0,((O45/$AV$3)-1))</f>
        <v>0</v>
      </c>
      <c r="BJ45" s="8" cm="1">
        <f t="array" ref="BJ45">IF(ISERROR((P45/$AV$3)-1),0,((P45/$AV$3)-1))</f>
        <v>0</v>
      </c>
      <c r="BK45" s="8" cm="1">
        <f t="array" ref="BK45">IF(ISERROR((Q45/$AV$3)-1),0,((Q45/$AV$3)-1))</f>
        <v>0</v>
      </c>
      <c r="BL45" s="8" cm="1">
        <f t="array" ref="BL45">IF(ISERROR((S45/$AV$3)-1),0,((S45/$AV$3)-1))</f>
        <v>0</v>
      </c>
      <c r="BM45" s="8" cm="1">
        <f t="array" ref="BM45">IF(ISERROR((T45/$AV$3)-1),0,((T45/$AV$3)-1))</f>
        <v>0</v>
      </c>
      <c r="BN45" s="8" cm="1">
        <f t="array" ref="BN45">IF(ISERROR((U45/$AV$3)-1),0,((U45/$AV$3)-1))</f>
        <v>0</v>
      </c>
      <c r="BO45" s="8" cm="1">
        <f t="array" ref="BO45">IF(ISERROR((V45/$AV$3)-1),0,((V45/$AV$3)-1))</f>
        <v>0</v>
      </c>
      <c r="BP45" s="8" cm="1">
        <f t="array" ref="BP45">IF(ISERROR((W45/$AV$3)-1),0,((W45/$AV$3)-1))</f>
        <v>0</v>
      </c>
    </row>
    <row r="46" spans="1:68" ht="59.45" customHeight="1" x14ac:dyDescent="0.2">
      <c r="A46" s="108" t="s">
        <v>18</v>
      </c>
      <c r="B46" s="85" t="s">
        <v>0</v>
      </c>
      <c r="C46" s="86" t="s">
        <v>73</v>
      </c>
      <c r="D46" s="86">
        <v>580</v>
      </c>
      <c r="E46" s="86" t="s">
        <v>73</v>
      </c>
      <c r="F46" s="86" t="s">
        <v>73</v>
      </c>
      <c r="G46" s="86" t="s">
        <v>73</v>
      </c>
      <c r="H46" s="86" t="s">
        <v>73</v>
      </c>
      <c r="I46" s="86" t="s">
        <v>73</v>
      </c>
      <c r="J46" s="86" t="s">
        <v>73</v>
      </c>
      <c r="K46" s="86" t="s">
        <v>73</v>
      </c>
      <c r="L46" s="86" t="s">
        <v>75</v>
      </c>
      <c r="M46" s="86" t="s">
        <v>73</v>
      </c>
      <c r="N46" s="86" t="s">
        <v>73</v>
      </c>
      <c r="O46" s="86" t="s">
        <v>73</v>
      </c>
      <c r="P46" s="86">
        <v>603.20000000000005</v>
      </c>
      <c r="Q46" s="86" t="s">
        <v>73</v>
      </c>
      <c r="R46" s="86" t="s">
        <v>73</v>
      </c>
      <c r="S46" s="86" t="s">
        <v>73</v>
      </c>
      <c r="T46" s="86" t="s">
        <v>73</v>
      </c>
      <c r="U46" s="86">
        <v>609</v>
      </c>
      <c r="V46" s="86" t="s">
        <v>73</v>
      </c>
      <c r="W46" s="87"/>
      <c r="X46" s="88"/>
      <c r="Y46" s="89"/>
      <c r="Z46" s="2"/>
      <c r="AA46" s="3" cm="1">
        <f t="array" ref="AA46">IF(OR(D46&gt;D47,D46&gt;D48),1,0)</f>
        <v>0</v>
      </c>
      <c r="AB46" s="3" cm="1">
        <f t="array" ref="AB46">IF(OR(E46&gt;E47,E46&gt;E48),1,0)</f>
        <v>0</v>
      </c>
      <c r="AC46" s="3" cm="1">
        <f t="array" ref="AC46">IF(OR(F46&gt;F47,F46&gt;F48),1,0)</f>
        <v>0</v>
      </c>
      <c r="AD46" s="3" cm="1">
        <f t="array" ref="AD46">IF(OR(G46&gt;G47,G46&gt;G48),1,0)</f>
        <v>0</v>
      </c>
      <c r="AE46" s="3" cm="1">
        <f t="array" ref="AE46">IF(OR(H46&gt;H47,H46&gt;H48),1,0)</f>
        <v>0</v>
      </c>
      <c r="AF46" s="3" cm="1">
        <f t="array" ref="AF46">IF(OR(I46&gt;I47,I46&gt;I48),1,0)</f>
        <v>0</v>
      </c>
      <c r="AG46" s="3" cm="1">
        <f t="array" ref="AG46">IF(OR(J46&gt;J47,J46&gt;J48),1,0)</f>
        <v>0</v>
      </c>
      <c r="AH46" s="3" cm="1">
        <f t="array" ref="AH46">IF(OR(K46&gt;K47,K46&gt;K48),1,0)</f>
        <v>0</v>
      </c>
      <c r="AI46" s="3" cm="1">
        <f t="array" ref="AI46">IF(OR(L46&gt;L47,L46&gt;L48),1,0)</f>
        <v>0</v>
      </c>
      <c r="AJ46" s="3" cm="1">
        <f t="array" ref="AJ46">IF(OR(M46&gt;M47,M46&gt;M48),1,0)</f>
        <v>0</v>
      </c>
      <c r="AK46" s="3" cm="1">
        <f t="array" ref="AK46">IF(OR(N46&gt;N47,N46&gt;N48),1,0)</f>
        <v>0</v>
      </c>
      <c r="AL46" s="3" cm="1">
        <f t="array" ref="AL46">IF(OR(O46&gt;O47,O46&gt;O48),1,0)</f>
        <v>0</v>
      </c>
      <c r="AM46" s="3" cm="1">
        <f t="array" ref="AM46">IF(OR(P46&gt;P47,P46&gt;P48),1,0)</f>
        <v>0</v>
      </c>
      <c r="AN46" s="3" cm="1">
        <f t="array" ref="AN46">IF(OR(Q46&gt;Q47,Q46&gt;Q48),1,0)</f>
        <v>0</v>
      </c>
      <c r="AO46" s="3" cm="1">
        <f t="array" ref="AO46">IF(OR(S46&gt;S47,S46&gt;S48),1,0)</f>
        <v>0</v>
      </c>
      <c r="AP46" s="3" cm="1">
        <f t="array" ref="AP46">IF(OR(T46&gt;T47,T46&gt;T48),1,0)</f>
        <v>0</v>
      </c>
      <c r="AQ46" s="3" cm="1">
        <f t="array" ref="AQ46">IF(OR(U46&gt;U47,U46&gt;U48),1,0)</f>
        <v>0</v>
      </c>
      <c r="AR46" s="3" cm="1">
        <f t="array" ref="AR46">IF(OR(V46&gt;V47,V46&gt;V48),1,0)</f>
        <v>0</v>
      </c>
      <c r="AS46" s="4" cm="1">
        <f t="array" ref="AS46">IF(OR(V46&gt;V47,V46&gt;V48),1,0)</f>
        <v>0</v>
      </c>
      <c r="AT46" s="14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  <c r="BF46" s="15"/>
      <c r="BG46" s="15"/>
      <c r="BH46" s="15"/>
      <c r="BI46" s="15"/>
      <c r="BJ46" s="15"/>
      <c r="BK46" s="15"/>
      <c r="BL46" s="15"/>
      <c r="BM46" s="15"/>
      <c r="BN46" s="15"/>
      <c r="BO46" s="15"/>
      <c r="BP46" s="15"/>
    </row>
    <row r="47" spans="1:68" ht="12.75" customHeight="1" x14ac:dyDescent="0.2">
      <c r="A47" s="109"/>
      <c r="B47" s="85" t="s">
        <v>2</v>
      </c>
      <c r="C47" s="86" t="s">
        <v>73</v>
      </c>
      <c r="D47" s="86">
        <v>580</v>
      </c>
      <c r="E47" s="86" t="s">
        <v>73</v>
      </c>
      <c r="F47" s="86" t="s">
        <v>73</v>
      </c>
      <c r="G47" s="86" t="s">
        <v>73</v>
      </c>
      <c r="H47" s="86" t="s">
        <v>73</v>
      </c>
      <c r="I47" s="86" t="s">
        <v>73</v>
      </c>
      <c r="J47" s="86" t="s">
        <v>73</v>
      </c>
      <c r="K47" s="86" t="s">
        <v>73</v>
      </c>
      <c r="L47" s="86" t="s">
        <v>75</v>
      </c>
      <c r="M47" s="86" t="s">
        <v>73</v>
      </c>
      <c r="N47" s="86" t="s">
        <v>73</v>
      </c>
      <c r="O47" s="86" t="s">
        <v>73</v>
      </c>
      <c r="P47" s="86">
        <v>609</v>
      </c>
      <c r="Q47" s="86" t="s">
        <v>73</v>
      </c>
      <c r="R47" s="86" t="s">
        <v>73</v>
      </c>
      <c r="S47" s="86" t="s">
        <v>73</v>
      </c>
      <c r="T47" s="86" t="s">
        <v>73</v>
      </c>
      <c r="U47" s="86">
        <v>617.76</v>
      </c>
      <c r="V47" s="86" t="s">
        <v>73</v>
      </c>
      <c r="W47" s="87">
        <v>611.79999999999995</v>
      </c>
      <c r="X47" s="88">
        <v>611.79999999999995</v>
      </c>
      <c r="Y47" s="89">
        <v>0</v>
      </c>
      <c r="Z47" s="2"/>
      <c r="AA47" s="10" cm="1">
        <f t="array" ref="AA47">IF(OR(D47&lt;D46,D47&gt;D48),1,0)</f>
        <v>0</v>
      </c>
      <c r="AB47" s="10" cm="1">
        <f t="array" ref="AB47">IF(OR(E47&lt;E46,E47&gt;E48),1,0)</f>
        <v>0</v>
      </c>
      <c r="AC47" s="10" cm="1">
        <f t="array" ref="AC47">IF(OR(F47&lt;F46,F47&gt;F48),1,0)</f>
        <v>0</v>
      </c>
      <c r="AD47" s="10" cm="1">
        <f t="array" ref="AD47">IF(OR(G47&lt;G46,G47&gt;G48),1,0)</f>
        <v>0</v>
      </c>
      <c r="AE47" s="10" cm="1">
        <f t="array" ref="AE47">IF(OR(H47&lt;H46,H47&gt;H48),1,0)</f>
        <v>0</v>
      </c>
      <c r="AF47" s="10" cm="1">
        <f t="array" ref="AF47">IF(OR(I47&lt;I46,I47&gt;I48),1,0)</f>
        <v>0</v>
      </c>
      <c r="AG47" s="10" cm="1">
        <f t="array" ref="AG47">IF(OR(J47&lt;J46,J47&gt;J48),1,0)</f>
        <v>0</v>
      </c>
      <c r="AH47" s="10" cm="1">
        <f t="array" ref="AH47">IF(OR(K47&lt;K46,K47&gt;K48),1,0)</f>
        <v>0</v>
      </c>
      <c r="AI47" s="10" cm="1">
        <f t="array" ref="AI47">IF(OR(L47&lt;L46,L47&gt;L48),1,0)</f>
        <v>0</v>
      </c>
      <c r="AJ47" s="10" cm="1">
        <f t="array" ref="AJ47">IF(OR(M47&lt;M46,M47&gt;M48),1,0)</f>
        <v>0</v>
      </c>
      <c r="AK47" s="10" cm="1">
        <f t="array" ref="AK47">IF(OR(N47&lt;N46,N47&gt;N48),1,0)</f>
        <v>0</v>
      </c>
      <c r="AL47" s="10" cm="1">
        <f t="array" ref="AL47">IF(OR(O47&lt;O46,O47&gt;O48),1,0)</f>
        <v>0</v>
      </c>
      <c r="AM47" s="10" cm="1">
        <f t="array" ref="AM47">IF(OR(P47&lt;P46,P47&gt;P48),1,0)</f>
        <v>0</v>
      </c>
      <c r="AN47" s="10" cm="1">
        <f t="array" ref="AN47">IF(OR(Q47&lt;Q46,Q47&gt;Q48),1,0)</f>
        <v>0</v>
      </c>
      <c r="AO47" s="10" cm="1">
        <f t="array" ref="AO47">IF(OR(S47&lt;S46,S47&gt;S48),1,0)</f>
        <v>0</v>
      </c>
      <c r="AP47" s="10" cm="1">
        <f t="array" ref="AP47">IF(OR(T47&lt;T46,T47&gt;T48),1,0)</f>
        <v>0</v>
      </c>
      <c r="AQ47" s="10" cm="1">
        <f t="array" ref="AQ47">IF(OR(U47&lt;U46,U47&gt;U48),1,0)</f>
        <v>0</v>
      </c>
      <c r="AR47" s="10" cm="1">
        <f t="array" ref="AR47">IF(OR(V47&lt;V46,V47&gt;V48),1,0)</f>
        <v>0</v>
      </c>
      <c r="AS47" s="11" cm="1">
        <f t="array" ref="AS47">IF(OR(V47&lt;V46,V47&gt;V48),1,0)</f>
        <v>0</v>
      </c>
      <c r="AT47" s="14"/>
      <c r="AU47" s="9"/>
      <c r="AV47" s="9"/>
      <c r="AW47" s="9"/>
      <c r="AX47" s="9"/>
      <c r="AY47" s="9"/>
      <c r="AZ47" s="9"/>
      <c r="BA47" s="9"/>
      <c r="BB47" s="9"/>
      <c r="BC47" s="9"/>
      <c r="BD47" s="9"/>
      <c r="BE47" s="9"/>
      <c r="BF47" s="9"/>
      <c r="BG47" s="9"/>
      <c r="BH47" s="9"/>
      <c r="BI47" s="9"/>
      <c r="BJ47" s="9"/>
      <c r="BK47" s="9"/>
      <c r="BL47" s="9"/>
      <c r="BM47" s="9"/>
      <c r="BN47" s="9"/>
      <c r="BO47" s="9"/>
      <c r="BP47" s="9"/>
    </row>
    <row r="48" spans="1:68" ht="14.65" customHeight="1" x14ac:dyDescent="0.2">
      <c r="A48" s="109"/>
      <c r="B48" s="85" t="s">
        <v>3</v>
      </c>
      <c r="C48" s="86" t="s">
        <v>73</v>
      </c>
      <c r="D48" s="86">
        <v>597</v>
      </c>
      <c r="E48" s="86" t="s">
        <v>73</v>
      </c>
      <c r="F48" s="86" t="s">
        <v>73</v>
      </c>
      <c r="G48" s="86" t="s">
        <v>73</v>
      </c>
      <c r="H48" s="86" t="s">
        <v>73</v>
      </c>
      <c r="I48" s="86" t="s">
        <v>73</v>
      </c>
      <c r="J48" s="86" t="s">
        <v>73</v>
      </c>
      <c r="K48" s="86" t="s">
        <v>73</v>
      </c>
      <c r="L48" s="86" t="s">
        <v>75</v>
      </c>
      <c r="M48" s="86" t="s">
        <v>73</v>
      </c>
      <c r="N48" s="86" t="s">
        <v>73</v>
      </c>
      <c r="O48" s="86" t="s">
        <v>73</v>
      </c>
      <c r="P48" s="86">
        <v>626</v>
      </c>
      <c r="Q48" s="86" t="s">
        <v>73</v>
      </c>
      <c r="R48" s="86" t="s">
        <v>73</v>
      </c>
      <c r="S48" s="86" t="s">
        <v>73</v>
      </c>
      <c r="T48" s="86" t="s">
        <v>73</v>
      </c>
      <c r="U48" s="86">
        <v>640.79999999999995</v>
      </c>
      <c r="V48" s="86" t="s">
        <v>73</v>
      </c>
      <c r="W48" s="87"/>
      <c r="X48" s="88"/>
      <c r="Y48" s="104"/>
      <c r="Z48" s="2"/>
      <c r="AA48" s="10" cm="1">
        <f t="array" ref="AA48">IF(OR(D48&lt;D46,D48&lt;D47),1,0)</f>
        <v>0</v>
      </c>
      <c r="AB48" s="10" cm="1">
        <f t="array" ref="AB48">IF(OR(E48&lt;E46,E48&lt;E47),1,0)</f>
        <v>0</v>
      </c>
      <c r="AC48" s="10" cm="1">
        <f t="array" ref="AC48">IF(OR(F48&lt;F46,F48&lt;F47),1,0)</f>
        <v>0</v>
      </c>
      <c r="AD48" s="10" cm="1">
        <f t="array" ref="AD48">IF(OR(G48&lt;G46,G48&lt;G47),1,0)</f>
        <v>0</v>
      </c>
      <c r="AE48" s="10" cm="1">
        <f t="array" ref="AE48">IF(OR(H48&lt;H46,H48&lt;H47),1,0)</f>
        <v>0</v>
      </c>
      <c r="AF48" s="10" cm="1">
        <f t="array" ref="AF48">IF(OR(I48&lt;I46,I48&lt;I47),1,0)</f>
        <v>0</v>
      </c>
      <c r="AG48" s="10" cm="1">
        <f t="array" ref="AG48">IF(OR(J48&lt;J46,J48&lt;J47),1,0)</f>
        <v>0</v>
      </c>
      <c r="AH48" s="10" cm="1">
        <f t="array" ref="AH48">IF(OR(K48&lt;K46,K48&lt;K47),1,0)</f>
        <v>0</v>
      </c>
      <c r="AI48" s="10" cm="1">
        <f t="array" ref="AI48">IF(OR(L48&lt;L46,L48&lt;L47),1,0)</f>
        <v>0</v>
      </c>
      <c r="AJ48" s="10" cm="1">
        <f t="array" ref="AJ48">IF(OR(M48&lt;M46,M48&lt;M47),1,0)</f>
        <v>0</v>
      </c>
      <c r="AK48" s="10" cm="1">
        <f t="array" ref="AK48">IF(OR(N48&lt;N46,N48&lt;N47),1,0)</f>
        <v>0</v>
      </c>
      <c r="AL48" s="10" cm="1">
        <f t="array" ref="AL48">IF(OR(O48&lt;O46,O48&lt;O47),1,0)</f>
        <v>0</v>
      </c>
      <c r="AM48" s="10" cm="1">
        <f t="array" ref="AM48">IF(OR(P48&lt;P46,P48&lt;P47),1,0)</f>
        <v>0</v>
      </c>
      <c r="AN48" s="10" cm="1">
        <f t="array" ref="AN48">IF(OR(Q48&lt;Q46,Q48&lt;Q47),1,0)</f>
        <v>0</v>
      </c>
      <c r="AO48" s="10" cm="1">
        <f t="array" ref="AO48">IF(OR(S48&lt;S46,S48&lt;S47),1,0)</f>
        <v>0</v>
      </c>
      <c r="AP48" s="10" cm="1">
        <f t="array" ref="AP48">IF(OR(T48&lt;T46,T48&lt;T47),1,0)</f>
        <v>0</v>
      </c>
      <c r="AQ48" s="10" cm="1">
        <f t="array" ref="AQ48">IF(OR(U48&lt;U46,U48&lt;U47),1,0)</f>
        <v>0</v>
      </c>
      <c r="AR48" s="10" cm="1">
        <f t="array" ref="AR48">IF(OR(V48&lt;V46,V48&lt;V47),1,0)</f>
        <v>0</v>
      </c>
      <c r="AS48" s="11" cm="1">
        <f t="array" ref="AS48">IF(OR(V48&lt;V46,V48&lt;V47),1,0)</f>
        <v>0</v>
      </c>
      <c r="AT48" s="14"/>
      <c r="AU48" s="9"/>
      <c r="AV48" s="9"/>
      <c r="AW48" s="9"/>
      <c r="AX48" s="9"/>
      <c r="AY48" s="9"/>
      <c r="AZ48" s="9"/>
      <c r="BA48" s="9"/>
      <c r="BB48" s="9"/>
      <c r="BC48" s="9"/>
      <c r="BD48" s="9"/>
      <c r="BE48" s="9"/>
      <c r="BF48" s="9"/>
      <c r="BG48" s="9"/>
      <c r="BH48" s="9"/>
      <c r="BI48" s="9"/>
      <c r="BJ48" s="9"/>
      <c r="BK48" s="9"/>
      <c r="BL48" s="9"/>
      <c r="BM48" s="9"/>
      <c r="BN48" s="9"/>
      <c r="BO48" s="9"/>
      <c r="BP48" s="9"/>
    </row>
    <row r="49" spans="1:68" ht="12.75" customHeight="1" x14ac:dyDescent="0.2">
      <c r="A49" s="111" t="s">
        <v>19</v>
      </c>
      <c r="B49" s="112"/>
      <c r="C49" s="112"/>
      <c r="D49" s="112"/>
      <c r="E49" s="112"/>
      <c r="F49" s="112"/>
      <c r="G49" s="112"/>
      <c r="H49" s="112"/>
      <c r="I49" s="112"/>
      <c r="J49" s="112"/>
      <c r="K49" s="112"/>
      <c r="L49" s="112"/>
      <c r="M49" s="112"/>
      <c r="N49" s="112"/>
      <c r="O49" s="112"/>
      <c r="P49" s="112"/>
      <c r="Q49" s="112"/>
      <c r="R49" s="112"/>
      <c r="S49" s="112"/>
      <c r="T49" s="112"/>
      <c r="U49" s="112"/>
      <c r="V49" s="112"/>
      <c r="W49" s="112"/>
      <c r="X49" s="112"/>
      <c r="Y49" s="112"/>
      <c r="Z49" s="113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7"/>
      <c r="AU49" s="18" t="s">
        <v>1</v>
      </c>
      <c r="AV49" s="19"/>
      <c r="AW49" s="20"/>
      <c r="AX49" s="21"/>
      <c r="AY49" s="9"/>
      <c r="AZ49" s="9"/>
      <c r="BA49" s="9"/>
      <c r="BB49" s="9"/>
      <c r="BC49" s="9"/>
      <c r="BD49" s="9"/>
      <c r="BE49" s="9"/>
      <c r="BF49" s="9"/>
      <c r="BG49" s="9"/>
      <c r="BH49" s="9"/>
      <c r="BI49" s="9"/>
      <c r="BJ49" s="9"/>
      <c r="BK49" s="9"/>
      <c r="BL49" s="9"/>
      <c r="BM49" s="9"/>
      <c r="BN49" s="9"/>
      <c r="BO49" s="9"/>
      <c r="BP49" s="9"/>
    </row>
  </sheetData>
  <mergeCells count="17">
    <mergeCell ref="A31:A33"/>
    <mergeCell ref="A34:A36"/>
    <mergeCell ref="A16:A18"/>
    <mergeCell ref="A19:A21"/>
    <mergeCell ref="A22:A24"/>
    <mergeCell ref="A25:A27"/>
    <mergeCell ref="A28:A30"/>
    <mergeCell ref="A1:A3"/>
    <mergeCell ref="A4:A6"/>
    <mergeCell ref="A7:A9"/>
    <mergeCell ref="A10:A12"/>
    <mergeCell ref="A13:A15"/>
    <mergeCell ref="A37:A39"/>
    <mergeCell ref="A40:A42"/>
    <mergeCell ref="A43:A45"/>
    <mergeCell ref="A46:A48"/>
    <mergeCell ref="A49:Z49"/>
  </mergeCells>
  <conditionalFormatting sqref="AB1:AS48">
    <cfRule type="cellIs" dxfId="0" priority="1" stopIfTrue="1" operator="equal">
      <formula>1</formula>
    </cfRule>
  </conditionalFormatting>
  <pageMargins left="0.78749999999999998" right="0.78749999999999998" top="1.05278" bottom="1.05278" header="0.78749999999999998" footer="0.78749999999999998"/>
  <pageSetup orientation="portrait" r:id="rId1"/>
  <headerFooter>
    <oddHeader>&amp;C&amp;"Times New Roman,Regular"&amp;12&amp;K000000base net</oddHeader>
    <oddFooter>&amp;C&amp;"Helvetica Neue,Regular"&amp;12&amp;K000000&amp;P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B46"/>
  <sheetViews>
    <sheetView showGridLines="0" tabSelected="1" zoomScale="90" zoomScaleNormal="90" workbookViewId="0">
      <selection activeCell="F1" sqref="F1"/>
    </sheetView>
  </sheetViews>
  <sheetFormatPr defaultColWidth="6.42578125" defaultRowHeight="12.75" customHeight="1" x14ac:dyDescent="0.2"/>
  <cols>
    <col min="1" max="1" width="22.42578125" style="1" customWidth="1"/>
    <col min="2" max="2" width="6.85546875" style="1" customWidth="1"/>
    <col min="3" max="3" width="10.42578125" style="1" customWidth="1"/>
    <col min="4" max="4" width="7.7109375" style="1" customWidth="1"/>
    <col min="5" max="5" width="6.85546875" style="1" customWidth="1"/>
    <col min="6" max="6" width="10.42578125" style="1" customWidth="1"/>
    <col min="7" max="9" width="6.85546875" style="1" customWidth="1"/>
    <col min="10" max="10" width="10.42578125" style="1" customWidth="1"/>
    <col min="11" max="11" width="9.42578125" style="1" customWidth="1"/>
    <col min="12" max="12" width="8.42578125" style="1" customWidth="1"/>
    <col min="13" max="14" width="10.42578125" style="1" customWidth="1"/>
    <col min="15" max="15" width="9.42578125" style="1" customWidth="1"/>
    <col min="16" max="16" width="8.42578125" style="1" customWidth="1"/>
    <col min="17" max="19" width="6.85546875" style="1" customWidth="1"/>
    <col min="20" max="20" width="7.42578125" style="1" customWidth="1"/>
    <col min="21" max="21" width="9.42578125" style="1" customWidth="1"/>
    <col min="22" max="22" width="6.85546875" style="1" customWidth="1"/>
    <col min="23" max="23" width="18.42578125" style="1" customWidth="1"/>
    <col min="24" max="24" width="9.42578125" style="1" customWidth="1"/>
    <col min="25" max="25" width="9.140625" style="1" customWidth="1"/>
    <col min="26" max="26" width="6.42578125" style="1" customWidth="1"/>
    <col min="27" max="30" width="10.28515625" style="1" customWidth="1"/>
    <col min="31" max="31" width="6.42578125" style="1" customWidth="1"/>
    <col min="32" max="32" width="10.28515625" style="1" customWidth="1"/>
    <col min="33" max="211" width="6.42578125" style="1" customWidth="1"/>
    <col min="212" max="16384" width="6.42578125" style="1"/>
  </cols>
  <sheetData>
    <row r="1" spans="1:210" ht="19.5" customHeight="1" thickBot="1" x14ac:dyDescent="0.3">
      <c r="A1" s="22"/>
      <c r="B1" s="23"/>
      <c r="C1" s="24"/>
      <c r="D1" s="24"/>
      <c r="E1" s="24"/>
      <c r="F1" s="24"/>
      <c r="G1" s="24"/>
      <c r="H1" s="24"/>
      <c r="I1" s="25"/>
      <c r="J1" s="26"/>
      <c r="K1" s="27"/>
      <c r="L1" s="27"/>
      <c r="M1" s="27"/>
      <c r="N1" s="28"/>
      <c r="O1" s="29" t="s">
        <v>20</v>
      </c>
      <c r="P1" s="27"/>
      <c r="Q1" s="27"/>
      <c r="R1" s="27"/>
      <c r="S1" s="27"/>
      <c r="T1" s="30"/>
      <c r="U1" s="31" t="s">
        <v>21</v>
      </c>
      <c r="V1" s="23"/>
      <c r="W1" s="32"/>
      <c r="X1" s="122" t="s">
        <v>720</v>
      </c>
      <c r="Y1" s="122"/>
      <c r="Z1" s="33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  <c r="CI1" s="9"/>
      <c r="CJ1" s="9"/>
      <c r="CK1" s="9"/>
      <c r="CL1" s="9"/>
      <c r="CM1" s="9"/>
      <c r="CN1" s="9"/>
      <c r="CO1" s="9"/>
      <c r="CP1" s="9"/>
      <c r="CQ1" s="9"/>
      <c r="CR1" s="9"/>
      <c r="CS1" s="9"/>
      <c r="CT1" s="9"/>
      <c r="CU1" s="9"/>
      <c r="CV1" s="9"/>
      <c r="CW1" s="9"/>
      <c r="CX1" s="9"/>
      <c r="CY1" s="9"/>
      <c r="CZ1" s="9"/>
      <c r="DA1" s="9"/>
      <c r="DB1" s="9"/>
      <c r="DC1" s="9"/>
      <c r="DD1" s="9"/>
      <c r="DE1" s="9"/>
      <c r="DF1" s="9"/>
      <c r="DG1" s="9"/>
      <c r="DH1" s="9"/>
      <c r="DI1" s="9"/>
      <c r="DJ1" s="9"/>
      <c r="DK1" s="9"/>
      <c r="DL1" s="9"/>
      <c r="DM1" s="9"/>
      <c r="DN1" s="9"/>
      <c r="DO1" s="9"/>
      <c r="DP1" s="9"/>
      <c r="DQ1" s="9"/>
      <c r="DR1" s="9"/>
      <c r="DS1" s="9"/>
      <c r="DT1" s="9"/>
      <c r="DU1" s="9"/>
      <c r="DV1" s="9"/>
      <c r="DW1" s="9"/>
      <c r="DX1" s="9"/>
      <c r="DY1" s="9"/>
      <c r="DZ1" s="9"/>
      <c r="EA1" s="9"/>
      <c r="EB1" s="9"/>
      <c r="EC1" s="9"/>
      <c r="ED1" s="9"/>
      <c r="EE1" s="9"/>
      <c r="EF1" s="9"/>
      <c r="EG1" s="9"/>
      <c r="EH1" s="9"/>
      <c r="EI1" s="9"/>
      <c r="EJ1" s="9"/>
      <c r="EK1" s="9"/>
      <c r="EL1" s="9"/>
      <c r="EM1" s="9"/>
      <c r="EN1" s="9"/>
      <c r="EO1" s="9"/>
      <c r="EP1" s="9"/>
      <c r="EQ1" s="9"/>
      <c r="ER1" s="9"/>
      <c r="ES1" s="9"/>
      <c r="ET1" s="9"/>
      <c r="EU1" s="9"/>
      <c r="EV1" s="9"/>
      <c r="EW1" s="9"/>
      <c r="EX1" s="9"/>
      <c r="EY1" s="9"/>
      <c r="EZ1" s="9"/>
      <c r="FA1" s="9"/>
      <c r="FB1" s="9"/>
      <c r="FC1" s="9"/>
      <c r="FD1" s="9"/>
      <c r="FE1" s="9"/>
      <c r="FF1" s="9"/>
      <c r="FG1" s="9"/>
      <c r="FH1" s="9"/>
      <c r="FI1" s="9"/>
      <c r="FJ1" s="9"/>
      <c r="FK1" s="9"/>
      <c r="FL1" s="9"/>
      <c r="FM1" s="9"/>
      <c r="FN1" s="9"/>
      <c r="FO1" s="9"/>
      <c r="FP1" s="9"/>
      <c r="FQ1" s="9"/>
      <c r="FR1" s="9"/>
      <c r="FS1" s="9"/>
      <c r="FT1" s="9"/>
      <c r="FU1" s="9"/>
      <c r="FV1" s="9"/>
      <c r="FW1" s="9"/>
      <c r="FX1" s="9"/>
      <c r="FY1" s="9"/>
      <c r="FZ1" s="9"/>
      <c r="GA1" s="9"/>
      <c r="GB1" s="9"/>
      <c r="GC1" s="9"/>
      <c r="GD1" s="9"/>
      <c r="GE1" s="9"/>
      <c r="GF1" s="9"/>
      <c r="GG1" s="9"/>
      <c r="GH1" s="9"/>
      <c r="GI1" s="9"/>
      <c r="GJ1" s="9"/>
      <c r="GK1" s="9"/>
      <c r="GL1" s="9"/>
      <c r="GM1" s="9"/>
      <c r="GN1" s="9"/>
      <c r="GO1" s="9"/>
      <c r="GP1" s="9"/>
      <c r="GQ1" s="9"/>
      <c r="GR1" s="9"/>
      <c r="GS1" s="9"/>
      <c r="GT1" s="9"/>
      <c r="GU1" s="9"/>
      <c r="GV1" s="9"/>
      <c r="GW1" s="9"/>
      <c r="GX1" s="9"/>
      <c r="GY1" s="9"/>
      <c r="GZ1" s="9"/>
      <c r="HA1" s="9"/>
      <c r="HB1" s="9"/>
    </row>
    <row r="2" spans="1:210" ht="12.75" customHeight="1" x14ac:dyDescent="0.2">
      <c r="A2" s="34" t="s">
        <v>22</v>
      </c>
      <c r="B2" s="35"/>
      <c r="C2" s="9"/>
      <c r="D2" s="9"/>
      <c r="E2" s="9"/>
      <c r="F2" s="9"/>
      <c r="G2" s="9"/>
      <c r="H2" s="9"/>
      <c r="I2" s="36"/>
      <c r="J2" s="37" t="s">
        <v>23</v>
      </c>
      <c r="K2" s="9"/>
      <c r="L2" s="9"/>
      <c r="M2" s="38"/>
      <c r="N2" s="39"/>
      <c r="O2" s="39"/>
      <c r="P2" s="40"/>
      <c r="Q2" s="9"/>
      <c r="R2" s="9"/>
      <c r="S2" s="9"/>
      <c r="T2" s="36"/>
      <c r="U2" s="41"/>
      <c r="V2" s="9"/>
      <c r="W2" s="9"/>
      <c r="X2" s="42"/>
      <c r="Y2" s="43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9"/>
      <c r="BJ2" s="9"/>
      <c r="BK2" s="9"/>
      <c r="BL2" s="9"/>
      <c r="BM2" s="9"/>
      <c r="BN2" s="9"/>
      <c r="BO2" s="9"/>
      <c r="BP2" s="9"/>
      <c r="BQ2" s="9"/>
      <c r="BR2" s="9"/>
      <c r="BS2" s="9"/>
      <c r="BT2" s="9"/>
      <c r="BU2" s="9"/>
      <c r="BV2" s="9"/>
      <c r="BW2" s="9"/>
      <c r="BX2" s="9"/>
      <c r="BY2" s="9"/>
      <c r="BZ2" s="9"/>
      <c r="CA2" s="9"/>
      <c r="CB2" s="9"/>
      <c r="CC2" s="9"/>
      <c r="CD2" s="9"/>
      <c r="CE2" s="9"/>
      <c r="CF2" s="9"/>
      <c r="CG2" s="9"/>
      <c r="CH2" s="9"/>
      <c r="CI2" s="9"/>
      <c r="CJ2" s="9"/>
      <c r="CK2" s="9"/>
      <c r="CL2" s="9"/>
      <c r="CM2" s="9"/>
      <c r="CN2" s="9"/>
      <c r="CO2" s="9"/>
      <c r="CP2" s="9"/>
      <c r="CQ2" s="9"/>
      <c r="CR2" s="9"/>
      <c r="CS2" s="9"/>
      <c r="CT2" s="9"/>
      <c r="CU2" s="9"/>
      <c r="CV2" s="9"/>
      <c r="CW2" s="9"/>
      <c r="CX2" s="9"/>
      <c r="CY2" s="9"/>
      <c r="CZ2" s="9"/>
      <c r="DA2" s="9"/>
      <c r="DB2" s="9"/>
      <c r="DC2" s="9"/>
      <c r="DD2" s="9"/>
      <c r="DE2" s="9"/>
      <c r="DF2" s="9"/>
      <c r="DG2" s="9"/>
      <c r="DH2" s="9"/>
      <c r="DI2" s="9"/>
      <c r="DJ2" s="9"/>
      <c r="DK2" s="9"/>
      <c r="DL2" s="9"/>
      <c r="DM2" s="9"/>
      <c r="DN2" s="9"/>
      <c r="DO2" s="9"/>
      <c r="DP2" s="9"/>
      <c r="DQ2" s="9"/>
      <c r="DR2" s="9"/>
      <c r="DS2" s="9"/>
      <c r="DT2" s="9"/>
      <c r="DU2" s="9"/>
      <c r="DV2" s="9"/>
      <c r="DW2" s="9"/>
      <c r="DX2" s="9"/>
      <c r="DY2" s="9"/>
      <c r="DZ2" s="9"/>
      <c r="EA2" s="9"/>
      <c r="EB2" s="9"/>
      <c r="EC2" s="9"/>
      <c r="ED2" s="9"/>
      <c r="EE2" s="9"/>
      <c r="EF2" s="9"/>
      <c r="EG2" s="9"/>
      <c r="EH2" s="9"/>
      <c r="EI2" s="9"/>
      <c r="EJ2" s="9"/>
      <c r="EK2" s="9"/>
      <c r="EL2" s="9"/>
      <c r="EM2" s="9"/>
      <c r="EN2" s="9"/>
      <c r="EO2" s="9"/>
      <c r="EP2" s="9"/>
      <c r="EQ2" s="9"/>
      <c r="ER2" s="9"/>
      <c r="ES2" s="9"/>
      <c r="ET2" s="9"/>
      <c r="EU2" s="9"/>
      <c r="EV2" s="9"/>
      <c r="EW2" s="9"/>
      <c r="EX2" s="9"/>
      <c r="EY2" s="9"/>
      <c r="EZ2" s="9"/>
      <c r="FA2" s="9"/>
      <c r="FB2" s="9"/>
      <c r="FC2" s="9"/>
      <c r="FD2" s="9"/>
      <c r="FE2" s="9"/>
      <c r="FF2" s="9"/>
      <c r="FG2" s="9"/>
      <c r="FH2" s="9"/>
      <c r="FI2" s="9"/>
      <c r="FJ2" s="9"/>
      <c r="FK2" s="9"/>
      <c r="FL2" s="9"/>
      <c r="FM2" s="9"/>
      <c r="FN2" s="9"/>
      <c r="FO2" s="9"/>
      <c r="FP2" s="9"/>
      <c r="FQ2" s="9"/>
      <c r="FR2" s="9"/>
      <c r="FS2" s="9"/>
      <c r="FT2" s="9"/>
      <c r="FU2" s="9"/>
      <c r="FV2" s="9"/>
      <c r="FW2" s="9"/>
      <c r="FX2" s="9"/>
      <c r="FY2" s="9"/>
      <c r="FZ2" s="9"/>
      <c r="GA2" s="9"/>
      <c r="GB2" s="9"/>
      <c r="GC2" s="9"/>
      <c r="GD2" s="9"/>
      <c r="GE2" s="9"/>
      <c r="GF2" s="9"/>
      <c r="GG2" s="9"/>
      <c r="GH2" s="9"/>
      <c r="GI2" s="9"/>
      <c r="GJ2" s="9"/>
      <c r="GK2" s="9"/>
      <c r="GL2" s="9"/>
      <c r="GM2" s="9"/>
      <c r="GN2" s="9"/>
      <c r="GO2" s="9"/>
      <c r="GP2" s="9"/>
      <c r="GQ2" s="9"/>
      <c r="GR2" s="9"/>
      <c r="GS2" s="9"/>
      <c r="GT2" s="9"/>
      <c r="GU2" s="9"/>
      <c r="GV2" s="9"/>
      <c r="GW2" s="9"/>
      <c r="GX2" s="9"/>
      <c r="GY2" s="9"/>
      <c r="GZ2" s="9"/>
      <c r="HA2" s="9"/>
      <c r="HB2" s="9"/>
    </row>
    <row r="3" spans="1:210" ht="12.75" customHeight="1" thickBot="1" x14ac:dyDescent="0.25">
      <c r="A3" s="44" t="s">
        <v>24</v>
      </c>
      <c r="B3" s="45"/>
      <c r="C3" s="46"/>
      <c r="D3" s="47"/>
      <c r="E3" s="47"/>
      <c r="F3" s="47"/>
      <c r="G3" s="47"/>
      <c r="H3" s="47"/>
      <c r="I3" s="48"/>
      <c r="J3" s="49" t="s">
        <v>25</v>
      </c>
      <c r="K3" s="46"/>
      <c r="L3" s="46"/>
      <c r="M3" s="46"/>
      <c r="N3" s="50"/>
      <c r="O3" s="50"/>
      <c r="P3" s="46"/>
      <c r="Q3" s="46"/>
      <c r="R3" s="46"/>
      <c r="S3" s="46"/>
      <c r="T3" s="51"/>
      <c r="U3" s="52"/>
      <c r="V3" s="53"/>
      <c r="W3" s="54" t="s">
        <v>26</v>
      </c>
      <c r="X3" s="53"/>
      <c r="Y3" s="47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9"/>
      <c r="CB3" s="9"/>
      <c r="CC3" s="9"/>
      <c r="CD3" s="9"/>
      <c r="CE3" s="9"/>
      <c r="CF3" s="9"/>
      <c r="CG3" s="9"/>
      <c r="CH3" s="9"/>
      <c r="CI3" s="9"/>
      <c r="CJ3" s="9"/>
      <c r="CK3" s="9"/>
      <c r="CL3" s="9"/>
      <c r="CM3" s="9"/>
      <c r="CN3" s="9"/>
      <c r="CO3" s="9"/>
      <c r="CP3" s="9"/>
      <c r="CQ3" s="9"/>
      <c r="CR3" s="9"/>
      <c r="CS3" s="9"/>
      <c r="CT3" s="9"/>
      <c r="CU3" s="9"/>
      <c r="CV3" s="9"/>
      <c r="CW3" s="9"/>
      <c r="CX3" s="9"/>
      <c r="CY3" s="9"/>
      <c r="CZ3" s="9"/>
      <c r="DA3" s="9"/>
      <c r="DB3" s="9"/>
      <c r="DC3" s="9"/>
      <c r="DD3" s="9"/>
      <c r="DE3" s="9"/>
      <c r="DF3" s="9"/>
      <c r="DG3" s="9"/>
      <c r="DH3" s="9"/>
      <c r="DI3" s="9"/>
      <c r="DJ3" s="9"/>
      <c r="DK3" s="9"/>
      <c r="DL3" s="9"/>
      <c r="DM3" s="9"/>
      <c r="DN3" s="9"/>
      <c r="DO3" s="9"/>
      <c r="DP3" s="9"/>
      <c r="DQ3" s="9"/>
      <c r="DR3" s="9"/>
      <c r="DS3" s="9"/>
      <c r="DT3" s="9"/>
      <c r="DU3" s="9"/>
      <c r="DV3" s="9"/>
      <c r="DW3" s="9"/>
      <c r="DX3" s="9"/>
      <c r="DY3" s="9"/>
      <c r="DZ3" s="9"/>
      <c r="EA3" s="9"/>
      <c r="EB3" s="9"/>
      <c r="EC3" s="9"/>
      <c r="ED3" s="9"/>
      <c r="EE3" s="9"/>
      <c r="EF3" s="9"/>
      <c r="EG3" s="9"/>
      <c r="EH3" s="9"/>
      <c r="EI3" s="9"/>
      <c r="EJ3" s="9"/>
      <c r="EK3" s="9"/>
      <c r="EL3" s="9"/>
      <c r="EM3" s="9"/>
      <c r="EN3" s="9"/>
      <c r="EO3" s="9"/>
      <c r="EP3" s="9"/>
      <c r="EQ3" s="9"/>
      <c r="ER3" s="9"/>
      <c r="ES3" s="9"/>
      <c r="ET3" s="9"/>
      <c r="EU3" s="9"/>
      <c r="EV3" s="9"/>
      <c r="EW3" s="9"/>
      <c r="EX3" s="9"/>
      <c r="EY3" s="9"/>
      <c r="EZ3" s="9"/>
      <c r="FA3" s="9"/>
      <c r="FB3" s="9"/>
      <c r="FC3" s="9"/>
      <c r="FD3" s="9"/>
      <c r="FE3" s="9"/>
      <c r="FF3" s="9"/>
      <c r="FG3" s="9"/>
      <c r="FH3" s="9"/>
      <c r="FI3" s="9"/>
      <c r="FJ3" s="9"/>
      <c r="FK3" s="9"/>
      <c r="FL3" s="9"/>
      <c r="FM3" s="9"/>
      <c r="FN3" s="9"/>
      <c r="FO3" s="9"/>
      <c r="FP3" s="9"/>
      <c r="FQ3" s="9"/>
      <c r="FR3" s="9"/>
      <c r="FS3" s="9"/>
      <c r="FT3" s="9"/>
      <c r="FU3" s="9"/>
      <c r="FV3" s="9"/>
      <c r="FW3" s="9"/>
      <c r="FX3" s="9"/>
      <c r="FY3" s="9"/>
      <c r="FZ3" s="9"/>
      <c r="GA3" s="9"/>
      <c r="GB3" s="9"/>
      <c r="GC3" s="9"/>
      <c r="GD3" s="9"/>
      <c r="GE3" s="9"/>
      <c r="GF3" s="9"/>
      <c r="GG3" s="9"/>
      <c r="GH3" s="9"/>
      <c r="GI3" s="9"/>
      <c r="GJ3" s="9"/>
      <c r="GK3" s="9"/>
      <c r="GL3" s="9"/>
      <c r="GM3" s="9"/>
      <c r="GN3" s="9"/>
      <c r="GO3" s="9"/>
      <c r="GP3" s="9"/>
      <c r="GQ3" s="9"/>
      <c r="GR3" s="9"/>
      <c r="GS3" s="9"/>
      <c r="GT3" s="9"/>
      <c r="GU3" s="9"/>
      <c r="GV3" s="9"/>
      <c r="GW3" s="9"/>
      <c r="GX3" s="9"/>
      <c r="GY3" s="9"/>
      <c r="GZ3" s="9"/>
      <c r="HA3" s="9"/>
      <c r="HB3" s="9"/>
    </row>
    <row r="4" spans="1:210" ht="12.75" customHeight="1" thickBot="1" x14ac:dyDescent="0.25">
      <c r="A4" s="123" t="s">
        <v>27</v>
      </c>
      <c r="B4" s="55"/>
      <c r="C4" s="117" t="s">
        <v>28</v>
      </c>
      <c r="D4" s="117" t="s">
        <v>29</v>
      </c>
      <c r="E4" s="117" t="s">
        <v>30</v>
      </c>
      <c r="F4" s="117" t="s">
        <v>31</v>
      </c>
      <c r="G4" s="117" t="s">
        <v>32</v>
      </c>
      <c r="H4" s="117" t="s">
        <v>33</v>
      </c>
      <c r="I4" s="117" t="s">
        <v>34</v>
      </c>
      <c r="J4" s="117" t="s">
        <v>35</v>
      </c>
      <c r="K4" s="117" t="s">
        <v>36</v>
      </c>
      <c r="L4" s="117" t="s">
        <v>37</v>
      </c>
      <c r="M4" s="117" t="s">
        <v>38</v>
      </c>
      <c r="N4" s="117" t="s">
        <v>39</v>
      </c>
      <c r="O4" s="117" t="s">
        <v>40</v>
      </c>
      <c r="P4" s="117" t="s">
        <v>41</v>
      </c>
      <c r="Q4" s="117" t="s">
        <v>42</v>
      </c>
      <c r="R4" s="117" t="s">
        <v>43</v>
      </c>
      <c r="S4" s="117" t="s">
        <v>44</v>
      </c>
      <c r="T4" s="117" t="s">
        <v>45</v>
      </c>
      <c r="U4" s="117" t="s">
        <v>46</v>
      </c>
      <c r="V4" s="117" t="s">
        <v>47</v>
      </c>
      <c r="W4" s="56" t="s">
        <v>48</v>
      </c>
      <c r="X4" s="57" t="s">
        <v>48</v>
      </c>
      <c r="Y4" s="123" t="s">
        <v>49</v>
      </c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/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  <c r="BZ4" s="9"/>
      <c r="CA4" s="9"/>
      <c r="CB4" s="9"/>
      <c r="CC4" s="9"/>
      <c r="CD4" s="9"/>
      <c r="CE4" s="9"/>
      <c r="CF4" s="9"/>
      <c r="CG4" s="9"/>
      <c r="CH4" s="9"/>
      <c r="CI4" s="9"/>
      <c r="CJ4" s="9"/>
      <c r="CK4" s="9"/>
      <c r="CL4" s="9"/>
      <c r="CM4" s="9"/>
      <c r="CN4" s="9"/>
      <c r="CO4" s="9"/>
      <c r="CP4" s="9"/>
      <c r="CQ4" s="9"/>
      <c r="CR4" s="9"/>
      <c r="CS4" s="9"/>
      <c r="CT4" s="9"/>
      <c r="CU4" s="9"/>
      <c r="CV4" s="9"/>
      <c r="CW4" s="9"/>
      <c r="CX4" s="9"/>
      <c r="CY4" s="9"/>
      <c r="CZ4" s="9"/>
      <c r="DA4" s="9"/>
      <c r="DB4" s="9"/>
      <c r="DC4" s="9"/>
      <c r="DD4" s="9"/>
      <c r="DE4" s="9"/>
      <c r="DF4" s="9"/>
      <c r="DG4" s="9"/>
      <c r="DH4" s="9"/>
      <c r="DI4" s="9"/>
      <c r="DJ4" s="9"/>
      <c r="DK4" s="9"/>
      <c r="DL4" s="9"/>
      <c r="DM4" s="9"/>
      <c r="DN4" s="9"/>
      <c r="DO4" s="9"/>
      <c r="DP4" s="9"/>
      <c r="DQ4" s="9"/>
      <c r="DR4" s="9"/>
      <c r="DS4" s="9"/>
      <c r="DT4" s="9"/>
      <c r="DU4" s="9"/>
      <c r="DV4" s="9"/>
      <c r="DW4" s="9"/>
      <c r="DX4" s="9"/>
      <c r="DY4" s="9"/>
      <c r="DZ4" s="9"/>
      <c r="EA4" s="9"/>
      <c r="EB4" s="9"/>
      <c r="EC4" s="9"/>
      <c r="ED4" s="9"/>
      <c r="EE4" s="9"/>
      <c r="EF4" s="9"/>
      <c r="EG4" s="9"/>
      <c r="EH4" s="9"/>
      <c r="EI4" s="9"/>
      <c r="EJ4" s="9"/>
      <c r="EK4" s="9"/>
      <c r="EL4" s="9"/>
      <c r="EM4" s="9"/>
      <c r="EN4" s="9"/>
      <c r="EO4" s="9"/>
      <c r="EP4" s="9"/>
      <c r="EQ4" s="9"/>
      <c r="ER4" s="9"/>
      <c r="ES4" s="9"/>
      <c r="ET4" s="9"/>
      <c r="EU4" s="9"/>
      <c r="EV4" s="9"/>
      <c r="EW4" s="9"/>
      <c r="EX4" s="9"/>
      <c r="EY4" s="9"/>
      <c r="EZ4" s="9"/>
      <c r="FA4" s="9"/>
      <c r="FB4" s="9"/>
      <c r="FC4" s="9"/>
      <c r="FD4" s="9"/>
      <c r="FE4" s="9"/>
      <c r="FF4" s="9"/>
      <c r="FG4" s="9"/>
      <c r="FH4" s="9"/>
      <c r="FI4" s="9"/>
      <c r="FJ4" s="9"/>
      <c r="FK4" s="9"/>
      <c r="FL4" s="9"/>
      <c r="FM4" s="9"/>
      <c r="FN4" s="9"/>
      <c r="FO4" s="9"/>
      <c r="FP4" s="9"/>
      <c r="FQ4" s="9"/>
      <c r="FR4" s="9"/>
      <c r="FS4" s="9"/>
      <c r="FT4" s="9"/>
      <c r="FU4" s="9"/>
      <c r="FV4" s="9"/>
      <c r="FW4" s="9"/>
      <c r="FX4" s="9"/>
      <c r="FY4" s="9"/>
      <c r="FZ4" s="9"/>
      <c r="GA4" s="9"/>
      <c r="GB4" s="9"/>
      <c r="GC4" s="9"/>
      <c r="GD4" s="9"/>
      <c r="GE4" s="9"/>
      <c r="GF4" s="9"/>
      <c r="GG4" s="9"/>
      <c r="GH4" s="9"/>
      <c r="GI4" s="9"/>
      <c r="GJ4" s="9"/>
      <c r="GK4" s="9"/>
      <c r="GL4" s="9"/>
      <c r="GM4" s="9"/>
      <c r="GN4" s="9"/>
      <c r="GO4" s="9"/>
      <c r="GP4" s="9"/>
      <c r="GQ4" s="9"/>
      <c r="GR4" s="9"/>
      <c r="GS4" s="9"/>
      <c r="GT4" s="9"/>
      <c r="GU4" s="9"/>
      <c r="GV4" s="9"/>
      <c r="GW4" s="9"/>
      <c r="GX4" s="9"/>
      <c r="GY4" s="9"/>
      <c r="GZ4" s="9"/>
      <c r="HA4" s="9"/>
      <c r="HB4" s="9"/>
    </row>
    <row r="5" spans="1:210" ht="12.75" customHeight="1" thickBot="1" x14ac:dyDescent="0.25">
      <c r="A5" s="124"/>
      <c r="B5" s="58"/>
      <c r="C5" s="118"/>
      <c r="D5" s="118"/>
      <c r="E5" s="118"/>
      <c r="F5" s="118"/>
      <c r="G5" s="118"/>
      <c r="H5" s="118"/>
      <c r="I5" s="118"/>
      <c r="J5" s="118"/>
      <c r="K5" s="118"/>
      <c r="L5" s="118"/>
      <c r="M5" s="118"/>
      <c r="N5" s="118"/>
      <c r="O5" s="118"/>
      <c r="P5" s="118"/>
      <c r="Q5" s="118"/>
      <c r="R5" s="118"/>
      <c r="S5" s="118"/>
      <c r="T5" s="118"/>
      <c r="U5" s="118"/>
      <c r="V5" s="118"/>
      <c r="W5" s="59" t="s">
        <v>50</v>
      </c>
      <c r="X5" s="60" t="s">
        <v>51</v>
      </c>
      <c r="Y5" s="124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  <c r="AY5" s="9"/>
      <c r="AZ5" s="9"/>
      <c r="BA5" s="9"/>
      <c r="BB5" s="9"/>
      <c r="BC5" s="9"/>
      <c r="BD5" s="9"/>
      <c r="BE5" s="9"/>
      <c r="BF5" s="9"/>
      <c r="BG5" s="9"/>
      <c r="BH5" s="9"/>
      <c r="BI5" s="9"/>
      <c r="BJ5" s="9"/>
      <c r="BK5" s="9"/>
      <c r="BL5" s="9"/>
      <c r="BM5" s="9"/>
      <c r="BN5" s="9"/>
      <c r="BO5" s="9"/>
      <c r="BP5" s="9"/>
      <c r="BQ5" s="9"/>
      <c r="BR5" s="9"/>
      <c r="BS5" s="9"/>
      <c r="BT5" s="9"/>
      <c r="BU5" s="9"/>
      <c r="BV5" s="9"/>
      <c r="BW5" s="9"/>
      <c r="BX5" s="9"/>
      <c r="BY5" s="9"/>
      <c r="BZ5" s="9"/>
      <c r="CA5" s="9"/>
      <c r="CB5" s="9"/>
      <c r="CC5" s="9"/>
      <c r="CD5" s="9"/>
      <c r="CE5" s="9"/>
      <c r="CF5" s="9"/>
      <c r="CG5" s="9"/>
      <c r="CH5" s="9"/>
      <c r="CI5" s="9"/>
      <c r="CJ5" s="9"/>
      <c r="CK5" s="9"/>
      <c r="CL5" s="9"/>
      <c r="CM5" s="9"/>
      <c r="CN5" s="9"/>
      <c r="CO5" s="9"/>
      <c r="CP5" s="9"/>
      <c r="CQ5" s="9"/>
      <c r="CR5" s="9"/>
      <c r="CS5" s="9"/>
      <c r="CT5" s="9"/>
      <c r="CU5" s="9"/>
      <c r="CV5" s="9"/>
      <c r="CW5" s="9"/>
      <c r="CX5" s="9"/>
      <c r="CY5" s="9"/>
      <c r="CZ5" s="9"/>
      <c r="DA5" s="9"/>
      <c r="DB5" s="9"/>
      <c r="DC5" s="9"/>
      <c r="DD5" s="9"/>
      <c r="DE5" s="9"/>
      <c r="DF5" s="9"/>
      <c r="DG5" s="9"/>
      <c r="DH5" s="9"/>
      <c r="DI5" s="9"/>
      <c r="DJ5" s="9"/>
      <c r="DK5" s="9"/>
      <c r="DL5" s="9"/>
      <c r="DM5" s="9"/>
      <c r="DN5" s="9"/>
      <c r="DO5" s="9"/>
      <c r="DP5" s="9"/>
      <c r="DQ5" s="9"/>
      <c r="DR5" s="9"/>
      <c r="DS5" s="9"/>
      <c r="DT5" s="9"/>
      <c r="DU5" s="9"/>
      <c r="DV5" s="9"/>
      <c r="DW5" s="9"/>
      <c r="DX5" s="9"/>
      <c r="DY5" s="9"/>
      <c r="DZ5" s="9"/>
      <c r="EA5" s="9"/>
      <c r="EB5" s="9"/>
      <c r="EC5" s="9"/>
      <c r="ED5" s="9"/>
      <c r="EE5" s="9"/>
      <c r="EF5" s="9"/>
      <c r="EG5" s="9"/>
      <c r="EH5" s="9"/>
      <c r="EI5" s="9"/>
      <c r="EJ5" s="9"/>
      <c r="EK5" s="9"/>
      <c r="EL5" s="9"/>
      <c r="EM5" s="9"/>
      <c r="EN5" s="9"/>
      <c r="EO5" s="9"/>
      <c r="EP5" s="9"/>
      <c r="EQ5" s="9"/>
      <c r="ER5" s="9"/>
      <c r="ES5" s="9"/>
      <c r="ET5" s="9"/>
      <c r="EU5" s="9"/>
      <c r="EV5" s="9"/>
      <c r="EW5" s="9"/>
      <c r="EX5" s="9"/>
      <c r="EY5" s="9"/>
      <c r="EZ5" s="9"/>
      <c r="FA5" s="9"/>
      <c r="FB5" s="9"/>
      <c r="FC5" s="9"/>
      <c r="FD5" s="9"/>
      <c r="FE5" s="9"/>
      <c r="FF5" s="9"/>
      <c r="FG5" s="9"/>
      <c r="FH5" s="9"/>
      <c r="FI5" s="9"/>
      <c r="FJ5" s="9"/>
      <c r="FK5" s="9"/>
      <c r="FL5" s="9"/>
      <c r="FM5" s="9"/>
      <c r="FN5" s="9"/>
      <c r="FO5" s="9"/>
      <c r="FP5" s="9"/>
      <c r="FQ5" s="9"/>
      <c r="FR5" s="9"/>
      <c r="FS5" s="9"/>
      <c r="FT5" s="9"/>
      <c r="FU5" s="9"/>
      <c r="FV5" s="9"/>
      <c r="FW5" s="9"/>
      <c r="FX5" s="9"/>
      <c r="FY5" s="9"/>
      <c r="FZ5" s="9"/>
      <c r="GA5" s="9"/>
      <c r="GB5" s="9"/>
      <c r="GC5" s="9"/>
      <c r="GD5" s="9"/>
      <c r="GE5" s="9"/>
      <c r="GF5" s="9"/>
      <c r="GG5" s="9"/>
      <c r="GH5" s="9"/>
      <c r="GI5" s="9"/>
      <c r="GJ5" s="9"/>
      <c r="GK5" s="9"/>
      <c r="GL5" s="9"/>
      <c r="GM5" s="9"/>
      <c r="GN5" s="9"/>
      <c r="GO5" s="9"/>
      <c r="GP5" s="9"/>
      <c r="GQ5" s="9"/>
      <c r="GR5" s="9"/>
      <c r="GS5" s="9"/>
      <c r="GT5" s="9"/>
      <c r="GU5" s="9"/>
      <c r="GV5" s="9"/>
      <c r="GW5" s="9"/>
      <c r="GX5" s="9"/>
      <c r="GY5" s="9"/>
      <c r="GZ5" s="9"/>
      <c r="HA5" s="9"/>
      <c r="HB5" s="9"/>
    </row>
    <row r="6" spans="1:210" ht="15.95" customHeight="1" thickBot="1" x14ac:dyDescent="0.25">
      <c r="A6" s="119" t="s">
        <v>52</v>
      </c>
      <c r="B6" s="61" t="s">
        <v>53</v>
      </c>
      <c r="C6" s="62" t="s">
        <v>73</v>
      </c>
      <c r="D6" s="62" t="s">
        <v>74</v>
      </c>
      <c r="E6" s="62" t="s">
        <v>73</v>
      </c>
      <c r="F6" s="62" t="s">
        <v>73</v>
      </c>
      <c r="G6" s="62" t="s">
        <v>73</v>
      </c>
      <c r="H6" s="62" t="s">
        <v>73</v>
      </c>
      <c r="I6" s="62" t="s">
        <v>73</v>
      </c>
      <c r="J6" s="62" t="s">
        <v>73</v>
      </c>
      <c r="K6" s="62" t="s">
        <v>73</v>
      </c>
      <c r="L6" s="62" t="s">
        <v>74</v>
      </c>
      <c r="M6" s="62" t="s">
        <v>73</v>
      </c>
      <c r="N6" s="62" t="s">
        <v>73</v>
      </c>
      <c r="O6" s="62" t="s">
        <v>73</v>
      </c>
      <c r="P6" s="62">
        <v>108.35</v>
      </c>
      <c r="Q6" s="62" t="s">
        <v>73</v>
      </c>
      <c r="R6" s="62" t="s">
        <v>73</v>
      </c>
      <c r="S6" s="62" t="s">
        <v>73</v>
      </c>
      <c r="T6" s="62" t="s">
        <v>73</v>
      </c>
      <c r="U6" s="62">
        <v>107</v>
      </c>
      <c r="V6" s="62" t="s">
        <v>73</v>
      </c>
      <c r="W6" s="62"/>
      <c r="X6" s="62"/>
      <c r="Y6" s="62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  <c r="BO6" s="9"/>
      <c r="BP6" s="9"/>
      <c r="BQ6" s="9"/>
      <c r="BR6" s="9"/>
      <c r="BS6" s="9"/>
      <c r="BT6" s="9"/>
      <c r="BU6" s="9"/>
      <c r="BV6" s="9"/>
      <c r="BW6" s="9"/>
      <c r="BX6" s="9"/>
      <c r="BY6" s="9"/>
      <c r="BZ6" s="9"/>
      <c r="CA6" s="9"/>
      <c r="CB6" s="9"/>
      <c r="CC6" s="9"/>
      <c r="CD6" s="9"/>
      <c r="CE6" s="9"/>
      <c r="CF6" s="9"/>
      <c r="CG6" s="9"/>
      <c r="CH6" s="9"/>
      <c r="CI6" s="9"/>
      <c r="CJ6" s="9"/>
      <c r="CK6" s="9"/>
      <c r="CL6" s="9"/>
      <c r="CM6" s="9"/>
      <c r="CN6" s="9"/>
      <c r="CO6" s="9"/>
      <c r="CP6" s="9"/>
      <c r="CQ6" s="9"/>
      <c r="CR6" s="9"/>
      <c r="CS6" s="9"/>
      <c r="CT6" s="9"/>
      <c r="CU6" s="9"/>
      <c r="CV6" s="9"/>
      <c r="CW6" s="9"/>
      <c r="CX6" s="9"/>
      <c r="CY6" s="9"/>
      <c r="CZ6" s="9"/>
      <c r="DA6" s="9"/>
      <c r="DB6" s="9"/>
      <c r="DC6" s="9"/>
      <c r="DD6" s="9"/>
      <c r="DE6" s="9"/>
      <c r="DF6" s="9"/>
      <c r="DG6" s="9"/>
      <c r="DH6" s="9"/>
      <c r="DI6" s="9"/>
      <c r="DJ6" s="9"/>
      <c r="DK6" s="9"/>
      <c r="DL6" s="9"/>
      <c r="DM6" s="9"/>
      <c r="DN6" s="9"/>
      <c r="DO6" s="9"/>
      <c r="DP6" s="9"/>
      <c r="DQ6" s="9"/>
      <c r="DR6" s="9"/>
      <c r="DS6" s="9"/>
      <c r="DT6" s="9"/>
      <c r="DU6" s="9"/>
      <c r="DV6" s="9"/>
      <c r="DW6" s="9"/>
      <c r="DX6" s="9"/>
      <c r="DY6" s="9"/>
      <c r="DZ6" s="9"/>
      <c r="EA6" s="9"/>
      <c r="EB6" s="9"/>
      <c r="EC6" s="9"/>
      <c r="ED6" s="9"/>
      <c r="EE6" s="9"/>
      <c r="EF6" s="9"/>
      <c r="EG6" s="9"/>
      <c r="EH6" s="9"/>
      <c r="EI6" s="9"/>
      <c r="EJ6" s="9"/>
      <c r="EK6" s="9"/>
      <c r="EL6" s="9"/>
      <c r="EM6" s="9"/>
      <c r="EN6" s="9"/>
      <c r="EO6" s="9"/>
      <c r="EP6" s="9"/>
      <c r="EQ6" s="9"/>
      <c r="ER6" s="9"/>
      <c r="ES6" s="9"/>
      <c r="ET6" s="9"/>
      <c r="EU6" s="9"/>
      <c r="EV6" s="9"/>
      <c r="EW6" s="9"/>
      <c r="EX6" s="9"/>
      <c r="EY6" s="9"/>
      <c r="EZ6" s="9"/>
      <c r="FA6" s="9"/>
      <c r="FB6" s="9"/>
      <c r="FC6" s="9"/>
      <c r="FD6" s="9"/>
      <c r="FE6" s="9"/>
      <c r="FF6" s="9"/>
      <c r="FG6" s="9"/>
      <c r="FH6" s="9"/>
      <c r="FI6" s="9"/>
      <c r="FJ6" s="9"/>
      <c r="FK6" s="9"/>
      <c r="FL6" s="9"/>
      <c r="FM6" s="9"/>
      <c r="FN6" s="9"/>
      <c r="FO6" s="9"/>
      <c r="FP6" s="9"/>
      <c r="FQ6" s="9"/>
      <c r="FR6" s="9"/>
      <c r="FS6" s="9"/>
      <c r="FT6" s="9"/>
      <c r="FU6" s="9"/>
      <c r="FV6" s="9"/>
      <c r="FW6" s="9"/>
      <c r="FX6" s="9"/>
      <c r="FY6" s="9"/>
      <c r="FZ6" s="9"/>
      <c r="GA6" s="9"/>
      <c r="GB6" s="9"/>
      <c r="GC6" s="9"/>
      <c r="GD6" s="9"/>
      <c r="GE6" s="9"/>
      <c r="GF6" s="9"/>
      <c r="GG6" s="9"/>
      <c r="GH6" s="9"/>
      <c r="GI6" s="9"/>
      <c r="GJ6" s="9"/>
      <c r="GK6" s="9"/>
      <c r="GL6" s="9"/>
      <c r="GM6" s="9"/>
      <c r="GN6" s="9"/>
      <c r="GO6" s="9"/>
      <c r="GP6" s="9"/>
      <c r="GQ6" s="9"/>
      <c r="GR6" s="9"/>
      <c r="GS6" s="9"/>
      <c r="GT6" s="9"/>
      <c r="GU6" s="9"/>
      <c r="GV6" s="9"/>
      <c r="GW6" s="9"/>
      <c r="GX6" s="9"/>
      <c r="GY6" s="9"/>
      <c r="GZ6" s="9"/>
      <c r="HA6" s="9"/>
      <c r="HB6" s="9"/>
    </row>
    <row r="7" spans="1:210" ht="15.95" customHeight="1" thickBot="1" x14ac:dyDescent="0.25">
      <c r="A7" s="120"/>
      <c r="B7" s="63" t="s">
        <v>54</v>
      </c>
      <c r="C7" s="95" t="s">
        <v>73</v>
      </c>
      <c r="D7" s="95" t="s">
        <v>74</v>
      </c>
      <c r="E7" s="95" t="s">
        <v>73</v>
      </c>
      <c r="F7" s="95" t="s">
        <v>73</v>
      </c>
      <c r="G7" s="95" t="s">
        <v>73</v>
      </c>
      <c r="H7" s="95" t="s">
        <v>73</v>
      </c>
      <c r="I7" s="95" t="s">
        <v>73</v>
      </c>
      <c r="J7" s="95" t="s">
        <v>73</v>
      </c>
      <c r="K7" s="95" t="s">
        <v>73</v>
      </c>
      <c r="L7" s="95" t="s">
        <v>74</v>
      </c>
      <c r="M7" s="95" t="s">
        <v>73</v>
      </c>
      <c r="N7" s="95" t="s">
        <v>73</v>
      </c>
      <c r="O7" s="95" t="s">
        <v>73</v>
      </c>
      <c r="P7" s="95">
        <v>108.35</v>
      </c>
      <c r="Q7" s="95" t="s">
        <v>73</v>
      </c>
      <c r="R7" s="95" t="s">
        <v>73</v>
      </c>
      <c r="S7" s="95" t="s">
        <v>73</v>
      </c>
      <c r="T7" s="95" t="s">
        <v>73</v>
      </c>
      <c r="U7" s="95">
        <v>108</v>
      </c>
      <c r="V7" s="95" t="s">
        <v>73</v>
      </c>
      <c r="W7" s="95">
        <v>108.3</v>
      </c>
      <c r="X7" s="95">
        <v>108.3</v>
      </c>
      <c r="Y7" s="95">
        <v>0</v>
      </c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9"/>
      <c r="BB7" s="9"/>
      <c r="BC7" s="9"/>
      <c r="BD7" s="9"/>
      <c r="BE7" s="9"/>
      <c r="BF7" s="9"/>
      <c r="BG7" s="9"/>
      <c r="BH7" s="9"/>
      <c r="BI7" s="9"/>
      <c r="BJ7" s="9"/>
      <c r="BK7" s="9"/>
      <c r="BL7" s="9"/>
      <c r="BM7" s="9"/>
      <c r="BN7" s="9"/>
      <c r="BO7" s="9"/>
      <c r="BP7" s="9"/>
      <c r="BQ7" s="9"/>
      <c r="BR7" s="9"/>
      <c r="BS7" s="9"/>
      <c r="BT7" s="9"/>
      <c r="BU7" s="9"/>
      <c r="BV7" s="9"/>
      <c r="BW7" s="9"/>
      <c r="BX7" s="9"/>
      <c r="BY7" s="9"/>
      <c r="BZ7" s="9"/>
      <c r="CA7" s="9"/>
      <c r="CB7" s="9"/>
      <c r="CC7" s="9"/>
      <c r="CD7" s="9"/>
      <c r="CE7" s="9"/>
      <c r="CF7" s="9"/>
      <c r="CG7" s="9"/>
      <c r="CH7" s="9"/>
      <c r="CI7" s="9"/>
      <c r="CJ7" s="9"/>
      <c r="CK7" s="9"/>
      <c r="CL7" s="9"/>
      <c r="CM7" s="9"/>
      <c r="CN7" s="9"/>
      <c r="CO7" s="9"/>
      <c r="CP7" s="9"/>
      <c r="CQ7" s="9"/>
      <c r="CR7" s="9"/>
      <c r="CS7" s="9"/>
      <c r="CT7" s="9"/>
      <c r="CU7" s="9"/>
      <c r="CV7" s="9"/>
      <c r="CW7" s="9"/>
      <c r="CX7" s="9"/>
      <c r="CY7" s="9"/>
      <c r="CZ7" s="9"/>
      <c r="DA7" s="9"/>
      <c r="DB7" s="9"/>
      <c r="DC7" s="9"/>
      <c r="DD7" s="9"/>
      <c r="DE7" s="9"/>
      <c r="DF7" s="9"/>
      <c r="DG7" s="9"/>
      <c r="DH7" s="9"/>
      <c r="DI7" s="9"/>
      <c r="DJ7" s="9"/>
      <c r="DK7" s="9"/>
      <c r="DL7" s="9"/>
      <c r="DM7" s="9"/>
      <c r="DN7" s="9"/>
      <c r="DO7" s="9"/>
      <c r="DP7" s="9"/>
      <c r="DQ7" s="9"/>
      <c r="DR7" s="9"/>
      <c r="DS7" s="9"/>
      <c r="DT7" s="9"/>
      <c r="DU7" s="9"/>
      <c r="DV7" s="9"/>
      <c r="DW7" s="9"/>
      <c r="DX7" s="9"/>
      <c r="DY7" s="9"/>
      <c r="DZ7" s="9"/>
      <c r="EA7" s="9"/>
      <c r="EB7" s="9"/>
      <c r="EC7" s="9"/>
      <c r="ED7" s="9"/>
      <c r="EE7" s="9"/>
      <c r="EF7" s="9"/>
      <c r="EG7" s="9"/>
      <c r="EH7" s="9"/>
      <c r="EI7" s="9"/>
      <c r="EJ7" s="9"/>
      <c r="EK7" s="9"/>
      <c r="EL7" s="9"/>
      <c r="EM7" s="9"/>
      <c r="EN7" s="9"/>
      <c r="EO7" s="9"/>
      <c r="EP7" s="9"/>
      <c r="EQ7" s="9"/>
      <c r="ER7" s="9"/>
      <c r="ES7" s="9"/>
      <c r="ET7" s="9"/>
      <c r="EU7" s="9"/>
      <c r="EV7" s="9"/>
      <c r="EW7" s="9"/>
      <c r="EX7" s="9"/>
      <c r="EY7" s="9"/>
      <c r="EZ7" s="9"/>
      <c r="FA7" s="9"/>
      <c r="FB7" s="9"/>
      <c r="FC7" s="9"/>
      <c r="FD7" s="9"/>
      <c r="FE7" s="9"/>
      <c r="FF7" s="9"/>
      <c r="FG7" s="9"/>
      <c r="FH7" s="9"/>
      <c r="FI7" s="9"/>
      <c r="FJ7" s="9"/>
      <c r="FK7" s="9"/>
      <c r="FL7" s="9"/>
      <c r="FM7" s="9"/>
      <c r="FN7" s="9"/>
      <c r="FO7" s="9"/>
      <c r="FP7" s="9"/>
      <c r="FQ7" s="9"/>
      <c r="FR7" s="9"/>
      <c r="FS7" s="9"/>
      <c r="FT7" s="9"/>
      <c r="FU7" s="9"/>
      <c r="FV7" s="9"/>
      <c r="FW7" s="9"/>
      <c r="FX7" s="9"/>
      <c r="FY7" s="9"/>
      <c r="FZ7" s="9"/>
      <c r="GA7" s="9"/>
      <c r="GB7" s="9"/>
      <c r="GC7" s="9"/>
      <c r="GD7" s="9"/>
      <c r="GE7" s="9"/>
      <c r="GF7" s="9"/>
      <c r="GG7" s="9"/>
      <c r="GH7" s="9"/>
      <c r="GI7" s="9"/>
      <c r="GJ7" s="9"/>
      <c r="GK7" s="9"/>
      <c r="GL7" s="9"/>
      <c r="GM7" s="9"/>
      <c r="GN7" s="9"/>
      <c r="GO7" s="9"/>
      <c r="GP7" s="9"/>
      <c r="GQ7" s="9"/>
      <c r="GR7" s="9"/>
      <c r="GS7" s="9"/>
      <c r="GT7" s="9"/>
      <c r="GU7" s="9"/>
      <c r="GV7" s="9"/>
      <c r="GW7" s="9"/>
      <c r="GX7" s="9"/>
      <c r="GY7" s="9"/>
      <c r="GZ7" s="9"/>
      <c r="HA7" s="9"/>
      <c r="HB7" s="9"/>
    </row>
    <row r="8" spans="1:210" ht="15.95" customHeight="1" x14ac:dyDescent="0.2">
      <c r="A8" s="121"/>
      <c r="B8" s="65" t="s">
        <v>55</v>
      </c>
      <c r="C8" s="66" t="s">
        <v>73</v>
      </c>
      <c r="D8" s="66" t="s">
        <v>74</v>
      </c>
      <c r="E8" s="66" t="s">
        <v>73</v>
      </c>
      <c r="F8" s="66" t="s">
        <v>73</v>
      </c>
      <c r="G8" s="66" t="s">
        <v>73</v>
      </c>
      <c r="H8" s="66" t="s">
        <v>73</v>
      </c>
      <c r="I8" s="66" t="s">
        <v>73</v>
      </c>
      <c r="J8" s="66" t="s">
        <v>73</v>
      </c>
      <c r="K8" s="66" t="s">
        <v>73</v>
      </c>
      <c r="L8" s="66" t="s">
        <v>74</v>
      </c>
      <c r="M8" s="66" t="s">
        <v>73</v>
      </c>
      <c r="N8" s="66" t="s">
        <v>73</v>
      </c>
      <c r="O8" s="66" t="s">
        <v>73</v>
      </c>
      <c r="P8" s="66">
        <v>108.35</v>
      </c>
      <c r="Q8" s="66" t="s">
        <v>73</v>
      </c>
      <c r="R8" s="66" t="s">
        <v>73</v>
      </c>
      <c r="S8" s="66" t="s">
        <v>73</v>
      </c>
      <c r="T8" s="66" t="s">
        <v>73</v>
      </c>
      <c r="U8" s="66">
        <v>110</v>
      </c>
      <c r="V8" s="66" t="s">
        <v>73</v>
      </c>
      <c r="W8" s="66"/>
      <c r="X8" s="66"/>
      <c r="Y8" s="66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9"/>
      <c r="DB8" s="9"/>
      <c r="DC8" s="9"/>
      <c r="DD8" s="9"/>
      <c r="DE8" s="9"/>
      <c r="DF8" s="9"/>
      <c r="DG8" s="9"/>
      <c r="DH8" s="9"/>
      <c r="DI8" s="9"/>
      <c r="DJ8" s="9"/>
      <c r="DK8" s="9"/>
      <c r="DL8" s="9"/>
      <c r="DM8" s="9"/>
      <c r="DN8" s="9"/>
      <c r="DO8" s="9"/>
      <c r="DP8" s="9"/>
      <c r="DQ8" s="9"/>
      <c r="DR8" s="9"/>
      <c r="DS8" s="9"/>
      <c r="DT8" s="9"/>
      <c r="DU8" s="9"/>
      <c r="DV8" s="9"/>
      <c r="DW8" s="9"/>
      <c r="DX8" s="9"/>
      <c r="DY8" s="9"/>
      <c r="DZ8" s="9"/>
      <c r="EA8" s="9"/>
      <c r="EB8" s="9"/>
      <c r="EC8" s="9"/>
      <c r="ED8" s="9"/>
      <c r="EE8" s="9"/>
      <c r="EF8" s="9"/>
      <c r="EG8" s="9"/>
      <c r="EH8" s="9"/>
      <c r="EI8" s="9"/>
      <c r="EJ8" s="9"/>
      <c r="EK8" s="9"/>
      <c r="EL8" s="9"/>
      <c r="EM8" s="9"/>
      <c r="EN8" s="9"/>
      <c r="EO8" s="9"/>
      <c r="EP8" s="9"/>
      <c r="EQ8" s="9"/>
      <c r="ER8" s="9"/>
      <c r="ES8" s="9"/>
      <c r="ET8" s="9"/>
      <c r="EU8" s="9"/>
      <c r="EV8" s="9"/>
      <c r="EW8" s="9"/>
      <c r="EX8" s="9"/>
      <c r="EY8" s="9"/>
      <c r="EZ8" s="9"/>
      <c r="FA8" s="9"/>
      <c r="FB8" s="9"/>
      <c r="FC8" s="9"/>
      <c r="FD8" s="9"/>
      <c r="FE8" s="9"/>
      <c r="FF8" s="9"/>
      <c r="FG8" s="9"/>
      <c r="FH8" s="9"/>
      <c r="FI8" s="9"/>
      <c r="FJ8" s="9"/>
      <c r="FK8" s="9"/>
      <c r="FL8" s="9"/>
      <c r="FM8" s="9"/>
      <c r="FN8" s="9"/>
      <c r="FO8" s="9"/>
      <c r="FP8" s="9"/>
      <c r="FQ8" s="9"/>
      <c r="FR8" s="9"/>
      <c r="FS8" s="9"/>
      <c r="FT8" s="9"/>
      <c r="FU8" s="9"/>
      <c r="FV8" s="9"/>
      <c r="FW8" s="9"/>
      <c r="FX8" s="9"/>
      <c r="FY8" s="9"/>
      <c r="FZ8" s="9"/>
      <c r="GA8" s="9"/>
      <c r="GB8" s="9"/>
      <c r="GC8" s="9"/>
      <c r="GD8" s="9"/>
      <c r="GE8" s="9"/>
      <c r="GF8" s="9"/>
      <c r="GG8" s="9"/>
      <c r="GH8" s="9"/>
      <c r="GI8" s="9"/>
      <c r="GJ8" s="9"/>
      <c r="GK8" s="9"/>
      <c r="GL8" s="9"/>
      <c r="GM8" s="9"/>
      <c r="GN8" s="9"/>
      <c r="GO8" s="9"/>
      <c r="GP8" s="9"/>
      <c r="GQ8" s="9"/>
      <c r="GR8" s="9"/>
      <c r="GS8" s="9"/>
      <c r="GT8" s="9"/>
      <c r="GU8" s="9"/>
      <c r="GV8" s="9"/>
      <c r="GW8" s="9"/>
      <c r="GX8" s="9"/>
      <c r="GY8" s="9"/>
      <c r="GZ8" s="9"/>
      <c r="HA8" s="9"/>
      <c r="HB8" s="9"/>
    </row>
    <row r="9" spans="1:210" ht="15.95" customHeight="1" x14ac:dyDescent="0.2">
      <c r="A9" s="114" t="s">
        <v>56</v>
      </c>
      <c r="B9" s="67" t="s">
        <v>53</v>
      </c>
      <c r="C9" s="68">
        <v>22</v>
      </c>
      <c r="D9" s="68">
        <v>23.16</v>
      </c>
      <c r="E9" s="68" t="s">
        <v>73</v>
      </c>
      <c r="F9" s="68">
        <v>22</v>
      </c>
      <c r="G9" s="68" t="s">
        <v>73</v>
      </c>
      <c r="H9" s="68" t="s">
        <v>73</v>
      </c>
      <c r="I9" s="68" t="s">
        <v>73</v>
      </c>
      <c r="J9" s="68" t="s">
        <v>73</v>
      </c>
      <c r="K9" s="68" t="s">
        <v>75</v>
      </c>
      <c r="L9" s="68">
        <v>21</v>
      </c>
      <c r="M9" s="68" t="s">
        <v>73</v>
      </c>
      <c r="N9" s="68">
        <v>22</v>
      </c>
      <c r="O9" s="68">
        <v>21.9</v>
      </c>
      <c r="P9" s="68">
        <v>22</v>
      </c>
      <c r="Q9" s="68" t="s">
        <v>73</v>
      </c>
      <c r="R9" s="68" t="s">
        <v>73</v>
      </c>
      <c r="S9" s="68" t="s">
        <v>73</v>
      </c>
      <c r="T9" s="68">
        <v>23.17</v>
      </c>
      <c r="U9" s="68">
        <v>19.5</v>
      </c>
      <c r="V9" s="68" t="s">
        <v>73</v>
      </c>
      <c r="W9" s="68"/>
      <c r="X9" s="68"/>
      <c r="Y9" s="68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9"/>
      <c r="BA9" s="9"/>
      <c r="BB9" s="9"/>
      <c r="BC9" s="9"/>
      <c r="BD9" s="9"/>
      <c r="BE9" s="9"/>
      <c r="BF9" s="9"/>
      <c r="BG9" s="9"/>
      <c r="BH9" s="9"/>
      <c r="BI9" s="9"/>
      <c r="BJ9" s="9"/>
      <c r="BK9" s="9"/>
      <c r="BL9" s="9"/>
      <c r="BM9" s="9"/>
      <c r="BN9" s="9"/>
      <c r="BO9" s="9"/>
      <c r="BP9" s="9"/>
      <c r="BQ9" s="9"/>
      <c r="BR9" s="9"/>
      <c r="BS9" s="9"/>
      <c r="BT9" s="9"/>
      <c r="BU9" s="9"/>
      <c r="BV9" s="9"/>
      <c r="BW9" s="9"/>
      <c r="BX9" s="9"/>
      <c r="BY9" s="9"/>
      <c r="BZ9" s="9"/>
      <c r="CA9" s="9"/>
      <c r="CB9" s="9"/>
      <c r="CC9" s="9"/>
      <c r="CD9" s="9"/>
      <c r="CE9" s="9"/>
      <c r="CF9" s="9"/>
      <c r="CG9" s="9"/>
      <c r="CH9" s="9"/>
      <c r="CI9" s="9"/>
      <c r="CJ9" s="9"/>
      <c r="CK9" s="9"/>
      <c r="CL9" s="9"/>
      <c r="CM9" s="9"/>
      <c r="CN9" s="9"/>
      <c r="CO9" s="9"/>
      <c r="CP9" s="9"/>
      <c r="CQ9" s="9"/>
      <c r="CR9" s="9"/>
      <c r="CS9" s="9"/>
      <c r="CT9" s="9"/>
      <c r="CU9" s="9"/>
      <c r="CV9" s="9"/>
      <c r="CW9" s="9"/>
      <c r="CX9" s="9"/>
      <c r="CY9" s="9"/>
      <c r="CZ9" s="9"/>
      <c r="DA9" s="9"/>
      <c r="DB9" s="9"/>
      <c r="DC9" s="9"/>
      <c r="DD9" s="9"/>
      <c r="DE9" s="9"/>
      <c r="DF9" s="9"/>
      <c r="DG9" s="9"/>
      <c r="DH9" s="9"/>
      <c r="DI9" s="9"/>
      <c r="DJ9" s="9"/>
      <c r="DK9" s="9"/>
      <c r="DL9" s="9"/>
      <c r="DM9" s="9"/>
      <c r="DN9" s="9"/>
      <c r="DO9" s="9"/>
      <c r="DP9" s="9"/>
      <c r="DQ9" s="9"/>
      <c r="DR9" s="9"/>
      <c r="DS9" s="9"/>
      <c r="DT9" s="9"/>
      <c r="DU9" s="9"/>
      <c r="DV9" s="9"/>
      <c r="DW9" s="9"/>
      <c r="DX9" s="9"/>
      <c r="DY9" s="9"/>
      <c r="DZ9" s="9"/>
      <c r="EA9" s="9"/>
      <c r="EB9" s="9"/>
      <c r="EC9" s="9"/>
      <c r="ED9" s="9"/>
      <c r="EE9" s="9"/>
      <c r="EF9" s="9"/>
      <c r="EG9" s="9"/>
      <c r="EH9" s="9"/>
      <c r="EI9" s="9"/>
      <c r="EJ9" s="9"/>
      <c r="EK9" s="9"/>
      <c r="EL9" s="9"/>
      <c r="EM9" s="9"/>
      <c r="EN9" s="9"/>
      <c r="EO9" s="9"/>
      <c r="EP9" s="9"/>
      <c r="EQ9" s="9"/>
      <c r="ER9" s="9"/>
      <c r="ES9" s="9"/>
      <c r="ET9" s="9"/>
      <c r="EU9" s="9"/>
      <c r="EV9" s="9"/>
      <c r="EW9" s="9"/>
      <c r="EX9" s="9"/>
      <c r="EY9" s="9"/>
      <c r="EZ9" s="9"/>
      <c r="FA9" s="9"/>
      <c r="FB9" s="9"/>
      <c r="FC9" s="9"/>
      <c r="FD9" s="9"/>
      <c r="FE9" s="9"/>
      <c r="FF9" s="9"/>
      <c r="FG9" s="9"/>
      <c r="FH9" s="9"/>
      <c r="FI9" s="9"/>
      <c r="FJ9" s="9"/>
      <c r="FK9" s="9"/>
      <c r="FL9" s="9"/>
      <c r="FM9" s="9"/>
      <c r="FN9" s="9"/>
      <c r="FO9" s="9"/>
      <c r="FP9" s="9"/>
      <c r="FQ9" s="9"/>
      <c r="FR9" s="9"/>
      <c r="FS9" s="9"/>
      <c r="FT9" s="9"/>
      <c r="FU9" s="9"/>
      <c r="FV9" s="9"/>
      <c r="FW9" s="9"/>
      <c r="FX9" s="9"/>
      <c r="FY9" s="9"/>
      <c r="FZ9" s="9"/>
      <c r="GA9" s="9"/>
      <c r="GB9" s="9"/>
      <c r="GC9" s="9"/>
      <c r="GD9" s="9"/>
      <c r="GE9" s="9"/>
      <c r="GF9" s="9"/>
      <c r="GG9" s="9"/>
      <c r="GH9" s="9"/>
      <c r="GI9" s="9"/>
      <c r="GJ9" s="9"/>
      <c r="GK9" s="9"/>
      <c r="GL9" s="9"/>
      <c r="GM9" s="9"/>
      <c r="GN9" s="9"/>
      <c r="GO9" s="9"/>
      <c r="GP9" s="9"/>
      <c r="GQ9" s="9"/>
      <c r="GR9" s="9"/>
      <c r="GS9" s="9"/>
      <c r="GT9" s="9"/>
      <c r="GU9" s="9"/>
      <c r="GV9" s="9"/>
      <c r="GW9" s="9"/>
      <c r="GX9" s="9"/>
      <c r="GY9" s="9"/>
      <c r="GZ9" s="9"/>
      <c r="HA9" s="9"/>
      <c r="HB9" s="9"/>
    </row>
    <row r="10" spans="1:210" ht="15.95" customHeight="1" x14ac:dyDescent="0.2">
      <c r="A10" s="115"/>
      <c r="B10" s="63" t="s">
        <v>54</v>
      </c>
      <c r="C10" s="95">
        <v>22.83</v>
      </c>
      <c r="D10" s="95">
        <v>23.16</v>
      </c>
      <c r="E10" s="95" t="s">
        <v>73</v>
      </c>
      <c r="F10" s="95">
        <v>22.25</v>
      </c>
      <c r="G10" s="95" t="s">
        <v>73</v>
      </c>
      <c r="H10" s="95" t="s">
        <v>73</v>
      </c>
      <c r="I10" s="95" t="s">
        <v>73</v>
      </c>
      <c r="J10" s="95" t="s">
        <v>73</v>
      </c>
      <c r="K10" s="95" t="s">
        <v>75</v>
      </c>
      <c r="L10" s="95">
        <v>21.79</v>
      </c>
      <c r="M10" s="95" t="s">
        <v>73</v>
      </c>
      <c r="N10" s="95">
        <v>22.25</v>
      </c>
      <c r="O10" s="95">
        <v>21.9</v>
      </c>
      <c r="P10" s="95">
        <v>22</v>
      </c>
      <c r="Q10" s="95" t="s">
        <v>73</v>
      </c>
      <c r="R10" s="95" t="s">
        <v>73</v>
      </c>
      <c r="S10" s="95" t="s">
        <v>73</v>
      </c>
      <c r="T10" s="95">
        <v>23.17</v>
      </c>
      <c r="U10" s="95">
        <v>22.33</v>
      </c>
      <c r="V10" s="95" t="s">
        <v>73</v>
      </c>
      <c r="W10" s="95">
        <v>22.02</v>
      </c>
      <c r="X10" s="95">
        <v>22.1</v>
      </c>
      <c r="Y10" s="95">
        <v>-0.36</v>
      </c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BE10" s="9"/>
      <c r="BF10" s="9"/>
      <c r="BG10" s="9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BZ10" s="9"/>
      <c r="CA10" s="9"/>
      <c r="CB10" s="9"/>
      <c r="CC10" s="9"/>
      <c r="CD10" s="9"/>
      <c r="CE10" s="9"/>
      <c r="CF10" s="9"/>
      <c r="CG10" s="9"/>
      <c r="CH10" s="9"/>
      <c r="CI10" s="9"/>
      <c r="CJ10" s="9"/>
      <c r="CK10" s="9"/>
      <c r="CL10" s="9"/>
      <c r="CM10" s="9"/>
      <c r="CN10" s="9"/>
      <c r="CO10" s="9"/>
      <c r="CP10" s="9"/>
      <c r="CQ10" s="9"/>
      <c r="CR10" s="9"/>
      <c r="CS10" s="9"/>
      <c r="CT10" s="9"/>
      <c r="CU10" s="9"/>
      <c r="CV10" s="9"/>
      <c r="CW10" s="9"/>
      <c r="CX10" s="9"/>
      <c r="CY10" s="9"/>
      <c r="CZ10" s="9"/>
      <c r="DA10" s="9"/>
      <c r="DB10" s="9"/>
      <c r="DC10" s="9"/>
      <c r="DD10" s="9"/>
      <c r="DE10" s="9"/>
      <c r="DF10" s="9"/>
      <c r="DG10" s="9"/>
      <c r="DH10" s="9"/>
      <c r="DI10" s="9"/>
      <c r="DJ10" s="9"/>
      <c r="DK10" s="9"/>
      <c r="DL10" s="9"/>
      <c r="DM10" s="9"/>
      <c r="DN10" s="9"/>
      <c r="DO10" s="9"/>
      <c r="DP10" s="9"/>
      <c r="DQ10" s="9"/>
      <c r="DR10" s="9"/>
      <c r="DS10" s="9"/>
      <c r="DT10" s="9"/>
      <c r="DU10" s="9"/>
      <c r="DV10" s="9"/>
      <c r="DW10" s="9"/>
      <c r="DX10" s="9"/>
      <c r="DY10" s="9"/>
      <c r="DZ10" s="9"/>
      <c r="EA10" s="9"/>
      <c r="EB10" s="9"/>
      <c r="EC10" s="9"/>
      <c r="ED10" s="9"/>
      <c r="EE10" s="9"/>
      <c r="EF10" s="9"/>
      <c r="EG10" s="9"/>
      <c r="EH10" s="9"/>
      <c r="EI10" s="9"/>
      <c r="EJ10" s="9"/>
      <c r="EK10" s="9"/>
      <c r="EL10" s="9"/>
      <c r="EM10" s="9"/>
      <c r="EN10" s="9"/>
      <c r="EO10" s="9"/>
      <c r="EP10" s="9"/>
      <c r="EQ10" s="9"/>
      <c r="ER10" s="9"/>
      <c r="ES10" s="9"/>
      <c r="ET10" s="9"/>
      <c r="EU10" s="9"/>
      <c r="EV10" s="9"/>
      <c r="EW10" s="9"/>
      <c r="EX10" s="9"/>
      <c r="EY10" s="9"/>
      <c r="EZ10" s="9"/>
      <c r="FA10" s="9"/>
      <c r="FB10" s="9"/>
      <c r="FC10" s="9"/>
      <c r="FD10" s="9"/>
      <c r="FE10" s="9"/>
      <c r="FF10" s="9"/>
      <c r="FG10" s="9"/>
      <c r="FH10" s="9"/>
      <c r="FI10" s="9"/>
      <c r="FJ10" s="9"/>
      <c r="FK10" s="9"/>
      <c r="FL10" s="9"/>
      <c r="FM10" s="9"/>
      <c r="FN10" s="9"/>
      <c r="FO10" s="9"/>
      <c r="FP10" s="9"/>
      <c r="FQ10" s="9"/>
      <c r="FR10" s="9"/>
      <c r="FS10" s="9"/>
      <c r="FT10" s="9"/>
      <c r="FU10" s="9"/>
      <c r="FV10" s="9"/>
      <c r="FW10" s="9"/>
      <c r="FX10" s="9"/>
      <c r="FY10" s="9"/>
      <c r="FZ10" s="9"/>
      <c r="GA10" s="9"/>
      <c r="GB10" s="9"/>
      <c r="GC10" s="9"/>
      <c r="GD10" s="9"/>
      <c r="GE10" s="9"/>
      <c r="GF10" s="9"/>
      <c r="GG10" s="9"/>
      <c r="GH10" s="9"/>
      <c r="GI10" s="9"/>
      <c r="GJ10" s="9"/>
      <c r="GK10" s="9"/>
      <c r="GL10" s="9"/>
      <c r="GM10" s="9"/>
      <c r="GN10" s="9"/>
      <c r="GO10" s="9"/>
      <c r="GP10" s="9"/>
      <c r="GQ10" s="9"/>
      <c r="GR10" s="9"/>
      <c r="GS10" s="9"/>
      <c r="GT10" s="9"/>
      <c r="GU10" s="9"/>
      <c r="GV10" s="9"/>
      <c r="GW10" s="9"/>
      <c r="GX10" s="9"/>
      <c r="GY10" s="9"/>
      <c r="GZ10" s="9"/>
      <c r="HA10" s="9"/>
      <c r="HB10" s="9"/>
    </row>
    <row r="11" spans="1:210" ht="15.95" customHeight="1" x14ac:dyDescent="0.2">
      <c r="A11" s="115"/>
      <c r="B11" s="65" t="s">
        <v>55</v>
      </c>
      <c r="C11" s="66">
        <v>23.15</v>
      </c>
      <c r="D11" s="66">
        <v>23.16</v>
      </c>
      <c r="E11" s="66" t="s">
        <v>73</v>
      </c>
      <c r="F11" s="66">
        <v>22.35</v>
      </c>
      <c r="G11" s="66" t="s">
        <v>73</v>
      </c>
      <c r="H11" s="66" t="s">
        <v>73</v>
      </c>
      <c r="I11" s="66" t="s">
        <v>73</v>
      </c>
      <c r="J11" s="66" t="s">
        <v>73</v>
      </c>
      <c r="K11" s="66" t="s">
        <v>75</v>
      </c>
      <c r="L11" s="66">
        <v>23.8</v>
      </c>
      <c r="M11" s="66" t="s">
        <v>73</v>
      </c>
      <c r="N11" s="66">
        <v>23.16</v>
      </c>
      <c r="O11" s="66">
        <v>22.35</v>
      </c>
      <c r="P11" s="66">
        <v>22</v>
      </c>
      <c r="Q11" s="66" t="s">
        <v>73</v>
      </c>
      <c r="R11" s="66" t="s">
        <v>73</v>
      </c>
      <c r="S11" s="66" t="s">
        <v>73</v>
      </c>
      <c r="T11" s="66">
        <v>23.17</v>
      </c>
      <c r="U11" s="66">
        <v>25</v>
      </c>
      <c r="V11" s="66" t="s">
        <v>73</v>
      </c>
      <c r="W11" s="66"/>
      <c r="X11" s="66"/>
      <c r="Y11" s="66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9"/>
      <c r="AQ11" s="9"/>
      <c r="AR11" s="9"/>
      <c r="AS11" s="9"/>
      <c r="AT11" s="9"/>
      <c r="AU11" s="9"/>
      <c r="AV11" s="9"/>
      <c r="AW11" s="9"/>
      <c r="AX11" s="9"/>
      <c r="AY11" s="9"/>
      <c r="AZ11" s="9"/>
      <c r="BA11" s="9"/>
      <c r="BB11" s="9"/>
      <c r="BC11" s="9"/>
      <c r="BD11" s="9"/>
      <c r="BE11" s="9"/>
      <c r="BF11" s="9"/>
      <c r="BG11" s="9"/>
      <c r="BH11" s="9"/>
      <c r="BI11" s="9"/>
      <c r="BJ11" s="9"/>
      <c r="BK11" s="9"/>
      <c r="BL11" s="9"/>
      <c r="BM11" s="9"/>
      <c r="BN11" s="9"/>
      <c r="BO11" s="9"/>
      <c r="BP11" s="9"/>
      <c r="BQ11" s="9"/>
      <c r="BR11" s="9"/>
      <c r="BS11" s="9"/>
      <c r="BT11" s="9"/>
      <c r="BU11" s="9"/>
      <c r="BV11" s="9"/>
      <c r="BW11" s="9"/>
      <c r="BX11" s="9"/>
      <c r="BY11" s="9"/>
      <c r="BZ11" s="9"/>
      <c r="CA11" s="9"/>
      <c r="CB11" s="9"/>
      <c r="CC11" s="9"/>
      <c r="CD11" s="9"/>
      <c r="CE11" s="9"/>
      <c r="CF11" s="9"/>
      <c r="CG11" s="9"/>
      <c r="CH11" s="9"/>
      <c r="CI11" s="9"/>
      <c r="CJ11" s="9"/>
      <c r="CK11" s="9"/>
      <c r="CL11" s="9"/>
      <c r="CM11" s="9"/>
      <c r="CN11" s="9"/>
      <c r="CO11" s="9"/>
      <c r="CP11" s="9"/>
      <c r="CQ11" s="9"/>
      <c r="CR11" s="9"/>
      <c r="CS11" s="9"/>
      <c r="CT11" s="9"/>
      <c r="CU11" s="9"/>
      <c r="CV11" s="9"/>
      <c r="CW11" s="9"/>
      <c r="CX11" s="9"/>
      <c r="CY11" s="9"/>
      <c r="CZ11" s="9"/>
      <c r="DA11" s="9"/>
      <c r="DB11" s="9"/>
      <c r="DC11" s="9"/>
      <c r="DD11" s="9"/>
      <c r="DE11" s="9"/>
      <c r="DF11" s="9"/>
      <c r="DG11" s="9"/>
      <c r="DH11" s="9"/>
      <c r="DI11" s="9"/>
      <c r="DJ11" s="9"/>
      <c r="DK11" s="9"/>
      <c r="DL11" s="9"/>
      <c r="DM11" s="9"/>
      <c r="DN11" s="9"/>
      <c r="DO11" s="9"/>
      <c r="DP11" s="9"/>
      <c r="DQ11" s="9"/>
      <c r="DR11" s="9"/>
      <c r="DS11" s="9"/>
      <c r="DT11" s="9"/>
      <c r="DU11" s="9"/>
      <c r="DV11" s="9"/>
      <c r="DW11" s="9"/>
      <c r="DX11" s="9"/>
      <c r="DY11" s="9"/>
      <c r="DZ11" s="9"/>
      <c r="EA11" s="9"/>
      <c r="EB11" s="9"/>
      <c r="EC11" s="9"/>
      <c r="ED11" s="9"/>
      <c r="EE11" s="9"/>
      <c r="EF11" s="9"/>
      <c r="EG11" s="9"/>
      <c r="EH11" s="9"/>
      <c r="EI11" s="9"/>
      <c r="EJ11" s="9"/>
      <c r="EK11" s="9"/>
      <c r="EL11" s="9"/>
      <c r="EM11" s="9"/>
      <c r="EN11" s="9"/>
      <c r="EO11" s="9"/>
      <c r="EP11" s="9"/>
      <c r="EQ11" s="9"/>
      <c r="ER11" s="9"/>
      <c r="ES11" s="9"/>
      <c r="ET11" s="9"/>
      <c r="EU11" s="9"/>
      <c r="EV11" s="9"/>
      <c r="EW11" s="9"/>
      <c r="EX11" s="9"/>
      <c r="EY11" s="9"/>
      <c r="EZ11" s="9"/>
      <c r="FA11" s="9"/>
      <c r="FB11" s="9"/>
      <c r="FC11" s="9"/>
      <c r="FD11" s="9"/>
      <c r="FE11" s="9"/>
      <c r="FF11" s="9"/>
      <c r="FG11" s="9"/>
      <c r="FH11" s="9"/>
      <c r="FI11" s="9"/>
      <c r="FJ11" s="9"/>
      <c r="FK11" s="9"/>
      <c r="FL11" s="9"/>
      <c r="FM11" s="9"/>
      <c r="FN11" s="9"/>
      <c r="FO11" s="9"/>
      <c r="FP11" s="9"/>
      <c r="FQ11" s="9"/>
      <c r="FR11" s="9"/>
      <c r="FS11" s="9"/>
      <c r="FT11" s="9"/>
      <c r="FU11" s="9"/>
      <c r="FV11" s="9"/>
      <c r="FW11" s="9"/>
      <c r="FX11" s="9"/>
      <c r="FY11" s="9"/>
      <c r="FZ11" s="9"/>
      <c r="GA11" s="9"/>
      <c r="GB11" s="9"/>
      <c r="GC11" s="9"/>
      <c r="GD11" s="9"/>
      <c r="GE11" s="9"/>
      <c r="GF11" s="9"/>
      <c r="GG11" s="9"/>
      <c r="GH11" s="9"/>
      <c r="GI11" s="9"/>
      <c r="GJ11" s="9"/>
      <c r="GK11" s="9"/>
      <c r="GL11" s="9"/>
      <c r="GM11" s="9"/>
      <c r="GN11" s="9"/>
      <c r="GO11" s="9"/>
      <c r="GP11" s="9"/>
      <c r="GQ11" s="9"/>
      <c r="GR11" s="9"/>
      <c r="GS11" s="9"/>
      <c r="GT11" s="9"/>
      <c r="GU11" s="9"/>
      <c r="GV11" s="9"/>
      <c r="GW11" s="9"/>
      <c r="GX11" s="9"/>
      <c r="GY11" s="9"/>
      <c r="GZ11" s="9"/>
      <c r="HA11" s="9"/>
      <c r="HB11" s="9"/>
    </row>
    <row r="12" spans="1:210" ht="15.95" customHeight="1" x14ac:dyDescent="0.2">
      <c r="A12" s="114" t="s">
        <v>57</v>
      </c>
      <c r="B12" s="67" t="s">
        <v>53</v>
      </c>
      <c r="C12" s="68">
        <v>1350</v>
      </c>
      <c r="D12" s="68" t="s">
        <v>73</v>
      </c>
      <c r="E12" s="68" t="s">
        <v>73</v>
      </c>
      <c r="F12" s="68">
        <v>1350</v>
      </c>
      <c r="G12" s="68" t="s">
        <v>73</v>
      </c>
      <c r="H12" s="68" t="s">
        <v>73</v>
      </c>
      <c r="I12" s="68" t="s">
        <v>73</v>
      </c>
      <c r="J12" s="68" t="s">
        <v>73</v>
      </c>
      <c r="K12" s="68" t="s">
        <v>75</v>
      </c>
      <c r="L12" s="68">
        <v>1450</v>
      </c>
      <c r="M12" s="68" t="s">
        <v>73</v>
      </c>
      <c r="N12" s="68">
        <v>1350</v>
      </c>
      <c r="O12" s="68">
        <v>1350</v>
      </c>
      <c r="P12" s="68">
        <v>1350</v>
      </c>
      <c r="Q12" s="68" t="s">
        <v>73</v>
      </c>
      <c r="R12" s="68" t="s">
        <v>73</v>
      </c>
      <c r="S12" s="68" t="s">
        <v>73</v>
      </c>
      <c r="T12" s="68" t="s">
        <v>73</v>
      </c>
      <c r="U12" s="68">
        <v>1200</v>
      </c>
      <c r="V12" s="68" t="s">
        <v>73</v>
      </c>
      <c r="W12" s="68"/>
      <c r="X12" s="68"/>
      <c r="Y12" s="68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  <c r="BM12" s="9"/>
      <c r="BN12" s="9"/>
      <c r="BO12" s="9"/>
      <c r="BP12" s="9"/>
      <c r="BQ12" s="9"/>
      <c r="BR12" s="9"/>
      <c r="BS12" s="9"/>
      <c r="BT12" s="9"/>
      <c r="BU12" s="9"/>
      <c r="BV12" s="9"/>
      <c r="BW12" s="9"/>
      <c r="BX12" s="9"/>
      <c r="BY12" s="9"/>
      <c r="BZ12" s="9"/>
      <c r="CA12" s="9"/>
      <c r="CB12" s="9"/>
      <c r="CC12" s="9"/>
      <c r="CD12" s="9"/>
      <c r="CE12" s="9"/>
      <c r="CF12" s="9"/>
      <c r="CG12" s="9"/>
      <c r="CH12" s="9"/>
      <c r="CI12" s="9"/>
      <c r="CJ12" s="9"/>
      <c r="CK12" s="9"/>
      <c r="CL12" s="9"/>
      <c r="CM12" s="9"/>
      <c r="CN12" s="9"/>
      <c r="CO12" s="9"/>
      <c r="CP12" s="9"/>
      <c r="CQ12" s="9"/>
      <c r="CR12" s="9"/>
      <c r="CS12" s="9"/>
      <c r="CT12" s="9"/>
      <c r="CU12" s="9"/>
      <c r="CV12" s="9"/>
      <c r="CW12" s="9"/>
      <c r="CX12" s="9"/>
      <c r="CY12" s="9"/>
      <c r="CZ12" s="9"/>
      <c r="DA12" s="9"/>
      <c r="DB12" s="9"/>
      <c r="DC12" s="9"/>
      <c r="DD12" s="9"/>
      <c r="DE12" s="9"/>
      <c r="DF12" s="9"/>
      <c r="DG12" s="9"/>
      <c r="DH12" s="9"/>
      <c r="DI12" s="9"/>
      <c r="DJ12" s="9"/>
      <c r="DK12" s="9"/>
      <c r="DL12" s="9"/>
      <c r="DM12" s="9"/>
      <c r="DN12" s="9"/>
      <c r="DO12" s="9"/>
      <c r="DP12" s="9"/>
      <c r="DQ12" s="9"/>
      <c r="DR12" s="9"/>
      <c r="DS12" s="9"/>
      <c r="DT12" s="9"/>
      <c r="DU12" s="9"/>
      <c r="DV12" s="9"/>
      <c r="DW12" s="9"/>
      <c r="DX12" s="9"/>
      <c r="DY12" s="9"/>
      <c r="DZ12" s="9"/>
      <c r="EA12" s="9"/>
      <c r="EB12" s="9"/>
      <c r="EC12" s="9"/>
      <c r="ED12" s="9"/>
      <c r="EE12" s="9"/>
      <c r="EF12" s="9"/>
      <c r="EG12" s="9"/>
      <c r="EH12" s="9"/>
      <c r="EI12" s="9"/>
      <c r="EJ12" s="9"/>
      <c r="EK12" s="9"/>
      <c r="EL12" s="9"/>
      <c r="EM12" s="9"/>
      <c r="EN12" s="9"/>
      <c r="EO12" s="9"/>
      <c r="EP12" s="9"/>
      <c r="EQ12" s="9"/>
      <c r="ER12" s="9"/>
      <c r="ES12" s="9"/>
      <c r="ET12" s="9"/>
      <c r="EU12" s="9"/>
      <c r="EV12" s="9"/>
      <c r="EW12" s="9"/>
      <c r="EX12" s="9"/>
      <c r="EY12" s="9"/>
      <c r="EZ12" s="9"/>
      <c r="FA12" s="9"/>
      <c r="FB12" s="9"/>
      <c r="FC12" s="9"/>
      <c r="FD12" s="9"/>
      <c r="FE12" s="9"/>
      <c r="FF12" s="9"/>
      <c r="FG12" s="9"/>
      <c r="FH12" s="9"/>
      <c r="FI12" s="9"/>
      <c r="FJ12" s="9"/>
      <c r="FK12" s="9"/>
      <c r="FL12" s="9"/>
      <c r="FM12" s="9"/>
      <c r="FN12" s="9"/>
      <c r="FO12" s="9"/>
      <c r="FP12" s="9"/>
      <c r="FQ12" s="9"/>
      <c r="FR12" s="9"/>
      <c r="FS12" s="9"/>
      <c r="FT12" s="9"/>
      <c r="FU12" s="9"/>
      <c r="FV12" s="9"/>
      <c r="FW12" s="9"/>
      <c r="FX12" s="9"/>
      <c r="FY12" s="9"/>
      <c r="FZ12" s="9"/>
      <c r="GA12" s="9"/>
      <c r="GB12" s="9"/>
      <c r="GC12" s="9"/>
      <c r="GD12" s="9"/>
      <c r="GE12" s="9"/>
      <c r="GF12" s="9"/>
      <c r="GG12" s="9"/>
      <c r="GH12" s="9"/>
      <c r="GI12" s="9"/>
      <c r="GJ12" s="9"/>
      <c r="GK12" s="9"/>
      <c r="GL12" s="9"/>
      <c r="GM12" s="9"/>
      <c r="GN12" s="9"/>
      <c r="GO12" s="9"/>
      <c r="GP12" s="9"/>
      <c r="GQ12" s="9"/>
      <c r="GR12" s="9"/>
      <c r="GS12" s="9"/>
      <c r="GT12" s="9"/>
      <c r="GU12" s="9"/>
      <c r="GV12" s="9"/>
      <c r="GW12" s="9"/>
      <c r="GX12" s="9"/>
      <c r="GY12" s="9"/>
      <c r="GZ12" s="9"/>
      <c r="HA12" s="9"/>
      <c r="HB12" s="9"/>
    </row>
    <row r="13" spans="1:210" ht="15.95" customHeight="1" x14ac:dyDescent="0.2">
      <c r="A13" s="115"/>
      <c r="B13" s="63" t="s">
        <v>54</v>
      </c>
      <c r="C13" s="95">
        <v>1400</v>
      </c>
      <c r="D13" s="95" t="s">
        <v>73</v>
      </c>
      <c r="E13" s="95" t="s">
        <v>73</v>
      </c>
      <c r="F13" s="95">
        <v>1365</v>
      </c>
      <c r="G13" s="95" t="s">
        <v>73</v>
      </c>
      <c r="H13" s="95" t="s">
        <v>73</v>
      </c>
      <c r="I13" s="95" t="s">
        <v>73</v>
      </c>
      <c r="J13" s="95" t="s">
        <v>73</v>
      </c>
      <c r="K13" s="95" t="s">
        <v>75</v>
      </c>
      <c r="L13" s="95">
        <v>1500</v>
      </c>
      <c r="M13" s="95" t="s">
        <v>73</v>
      </c>
      <c r="N13" s="95">
        <v>1365</v>
      </c>
      <c r="O13" s="95">
        <v>1364</v>
      </c>
      <c r="P13" s="95">
        <v>1350</v>
      </c>
      <c r="Q13" s="95" t="s">
        <v>73</v>
      </c>
      <c r="R13" s="95" t="s">
        <v>73</v>
      </c>
      <c r="S13" s="95" t="s">
        <v>73</v>
      </c>
      <c r="T13" s="95" t="s">
        <v>73</v>
      </c>
      <c r="U13" s="95">
        <v>1250</v>
      </c>
      <c r="V13" s="95" t="s">
        <v>73</v>
      </c>
      <c r="W13" s="95">
        <v>1457.34</v>
      </c>
      <c r="X13" s="95">
        <v>1454.53</v>
      </c>
      <c r="Y13" s="95">
        <v>0.19</v>
      </c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  <c r="BA13" s="9"/>
      <c r="BB13" s="9"/>
      <c r="BC13" s="9"/>
      <c r="BD13" s="9"/>
      <c r="BE13" s="9"/>
      <c r="BF13" s="9"/>
      <c r="BG13" s="9"/>
      <c r="BH13" s="9"/>
      <c r="BI13" s="9"/>
      <c r="BJ13" s="9"/>
      <c r="BK13" s="9"/>
      <c r="BL13" s="9"/>
      <c r="BM13" s="9"/>
      <c r="BN13" s="9"/>
      <c r="BO13" s="9"/>
      <c r="BP13" s="9"/>
      <c r="BQ13" s="9"/>
      <c r="BR13" s="9"/>
      <c r="BS13" s="9"/>
      <c r="BT13" s="9"/>
      <c r="BU13" s="9"/>
      <c r="BV13" s="9"/>
      <c r="BW13" s="9"/>
      <c r="BX13" s="9"/>
      <c r="BY13" s="9"/>
      <c r="BZ13" s="9"/>
      <c r="CA13" s="9"/>
      <c r="CB13" s="9"/>
      <c r="CC13" s="9"/>
      <c r="CD13" s="9"/>
      <c r="CE13" s="9"/>
      <c r="CF13" s="9"/>
      <c r="CG13" s="9"/>
      <c r="CH13" s="9"/>
      <c r="CI13" s="9"/>
      <c r="CJ13" s="9"/>
      <c r="CK13" s="9"/>
      <c r="CL13" s="9"/>
      <c r="CM13" s="9"/>
      <c r="CN13" s="9"/>
      <c r="CO13" s="9"/>
      <c r="CP13" s="9"/>
      <c r="CQ13" s="9"/>
      <c r="CR13" s="9"/>
      <c r="CS13" s="9"/>
      <c r="CT13" s="9"/>
      <c r="CU13" s="9"/>
      <c r="CV13" s="9"/>
      <c r="CW13" s="9"/>
      <c r="CX13" s="9"/>
      <c r="CY13" s="9"/>
      <c r="CZ13" s="9"/>
      <c r="DA13" s="9"/>
      <c r="DB13" s="9"/>
      <c r="DC13" s="9"/>
      <c r="DD13" s="9"/>
      <c r="DE13" s="9"/>
      <c r="DF13" s="9"/>
      <c r="DG13" s="9"/>
      <c r="DH13" s="9"/>
      <c r="DI13" s="9"/>
      <c r="DJ13" s="9"/>
      <c r="DK13" s="9"/>
      <c r="DL13" s="9"/>
      <c r="DM13" s="9"/>
      <c r="DN13" s="9"/>
      <c r="DO13" s="9"/>
      <c r="DP13" s="9"/>
      <c r="DQ13" s="9"/>
      <c r="DR13" s="9"/>
      <c r="DS13" s="9"/>
      <c r="DT13" s="9"/>
      <c r="DU13" s="9"/>
      <c r="DV13" s="9"/>
      <c r="DW13" s="9"/>
      <c r="DX13" s="9"/>
      <c r="DY13" s="9"/>
      <c r="DZ13" s="9"/>
      <c r="EA13" s="9"/>
      <c r="EB13" s="9"/>
      <c r="EC13" s="9"/>
      <c r="ED13" s="9"/>
      <c r="EE13" s="9"/>
      <c r="EF13" s="9"/>
      <c r="EG13" s="9"/>
      <c r="EH13" s="9"/>
      <c r="EI13" s="9"/>
      <c r="EJ13" s="9"/>
      <c r="EK13" s="9"/>
      <c r="EL13" s="9"/>
      <c r="EM13" s="9"/>
      <c r="EN13" s="9"/>
      <c r="EO13" s="9"/>
      <c r="EP13" s="9"/>
      <c r="EQ13" s="9"/>
      <c r="ER13" s="9"/>
      <c r="ES13" s="9"/>
      <c r="ET13" s="9"/>
      <c r="EU13" s="9"/>
      <c r="EV13" s="9"/>
      <c r="EW13" s="9"/>
      <c r="EX13" s="9"/>
      <c r="EY13" s="9"/>
      <c r="EZ13" s="9"/>
      <c r="FA13" s="9"/>
      <c r="FB13" s="9"/>
      <c r="FC13" s="9"/>
      <c r="FD13" s="9"/>
      <c r="FE13" s="9"/>
      <c r="FF13" s="9"/>
      <c r="FG13" s="9"/>
      <c r="FH13" s="9"/>
      <c r="FI13" s="9"/>
      <c r="FJ13" s="9"/>
      <c r="FK13" s="9"/>
      <c r="FL13" s="9"/>
      <c r="FM13" s="9"/>
      <c r="FN13" s="9"/>
      <c r="FO13" s="9"/>
      <c r="FP13" s="9"/>
      <c r="FQ13" s="9"/>
      <c r="FR13" s="9"/>
      <c r="FS13" s="9"/>
      <c r="FT13" s="9"/>
      <c r="FU13" s="9"/>
      <c r="FV13" s="9"/>
      <c r="FW13" s="9"/>
      <c r="FX13" s="9"/>
      <c r="FY13" s="9"/>
      <c r="FZ13" s="9"/>
      <c r="GA13" s="9"/>
      <c r="GB13" s="9"/>
      <c r="GC13" s="9"/>
      <c r="GD13" s="9"/>
      <c r="GE13" s="9"/>
      <c r="GF13" s="9"/>
      <c r="GG13" s="9"/>
      <c r="GH13" s="9"/>
      <c r="GI13" s="9"/>
      <c r="GJ13" s="9"/>
      <c r="GK13" s="9"/>
      <c r="GL13" s="9"/>
      <c r="GM13" s="9"/>
      <c r="GN13" s="9"/>
      <c r="GO13" s="9"/>
      <c r="GP13" s="9"/>
      <c r="GQ13" s="9"/>
      <c r="GR13" s="9"/>
      <c r="GS13" s="9"/>
      <c r="GT13" s="9"/>
      <c r="GU13" s="9"/>
      <c r="GV13" s="9"/>
      <c r="GW13" s="9"/>
      <c r="GX13" s="9"/>
      <c r="GY13" s="9"/>
      <c r="GZ13" s="9"/>
      <c r="HA13" s="9"/>
      <c r="HB13" s="9"/>
    </row>
    <row r="14" spans="1:210" ht="15.95" customHeight="1" x14ac:dyDescent="0.2">
      <c r="A14" s="115"/>
      <c r="B14" s="65" t="s">
        <v>55</v>
      </c>
      <c r="C14" s="66">
        <v>1407</v>
      </c>
      <c r="D14" s="66" t="s">
        <v>73</v>
      </c>
      <c r="E14" s="66" t="s">
        <v>73</v>
      </c>
      <c r="F14" s="66">
        <v>1385</v>
      </c>
      <c r="G14" s="66" t="s">
        <v>73</v>
      </c>
      <c r="H14" s="66" t="s">
        <v>73</v>
      </c>
      <c r="I14" s="66" t="s">
        <v>73</v>
      </c>
      <c r="J14" s="66" t="s">
        <v>73</v>
      </c>
      <c r="K14" s="66" t="s">
        <v>75</v>
      </c>
      <c r="L14" s="66">
        <v>1525</v>
      </c>
      <c r="M14" s="66" t="s">
        <v>73</v>
      </c>
      <c r="N14" s="66">
        <v>1420</v>
      </c>
      <c r="O14" s="66">
        <v>1365</v>
      </c>
      <c r="P14" s="66">
        <v>1350</v>
      </c>
      <c r="Q14" s="66" t="s">
        <v>73</v>
      </c>
      <c r="R14" s="66" t="s">
        <v>73</v>
      </c>
      <c r="S14" s="66" t="s">
        <v>73</v>
      </c>
      <c r="T14" s="66" t="s">
        <v>73</v>
      </c>
      <c r="U14" s="66">
        <v>1620</v>
      </c>
      <c r="V14" s="66" t="s">
        <v>73</v>
      </c>
      <c r="W14" s="66"/>
      <c r="X14" s="66"/>
      <c r="Y14" s="66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9"/>
      <c r="AZ14" s="9"/>
      <c r="BA14" s="9"/>
      <c r="BB14" s="9"/>
      <c r="BC14" s="9"/>
      <c r="BD14" s="9"/>
      <c r="BE14" s="9"/>
      <c r="BF14" s="9"/>
      <c r="BG14" s="9"/>
      <c r="BH14" s="9"/>
      <c r="BI14" s="9"/>
      <c r="BJ14" s="9"/>
      <c r="BK14" s="9"/>
      <c r="BL14" s="9"/>
      <c r="BM14" s="9"/>
      <c r="BN14" s="9"/>
      <c r="BO14" s="9"/>
      <c r="BP14" s="9"/>
      <c r="BQ14" s="9"/>
      <c r="BR14" s="9"/>
      <c r="BS14" s="9"/>
      <c r="BT14" s="9"/>
      <c r="BU14" s="9"/>
      <c r="BV14" s="9"/>
      <c r="BW14" s="9"/>
      <c r="BX14" s="9"/>
      <c r="BY14" s="9"/>
      <c r="BZ14" s="9"/>
      <c r="CA14" s="9"/>
      <c r="CB14" s="9"/>
      <c r="CC14" s="9"/>
      <c r="CD14" s="9"/>
      <c r="CE14" s="9"/>
      <c r="CF14" s="9"/>
      <c r="CG14" s="9"/>
      <c r="CH14" s="9"/>
      <c r="CI14" s="9"/>
      <c r="CJ14" s="9"/>
      <c r="CK14" s="9"/>
      <c r="CL14" s="9"/>
      <c r="CM14" s="9"/>
      <c r="CN14" s="9"/>
      <c r="CO14" s="9"/>
      <c r="CP14" s="9"/>
      <c r="CQ14" s="9"/>
      <c r="CR14" s="9"/>
      <c r="CS14" s="9"/>
      <c r="CT14" s="9"/>
      <c r="CU14" s="9"/>
      <c r="CV14" s="9"/>
      <c r="CW14" s="9"/>
      <c r="CX14" s="9"/>
      <c r="CY14" s="9"/>
      <c r="CZ14" s="9"/>
      <c r="DA14" s="9"/>
      <c r="DB14" s="9"/>
      <c r="DC14" s="9"/>
      <c r="DD14" s="9"/>
      <c r="DE14" s="9"/>
      <c r="DF14" s="9"/>
      <c r="DG14" s="9"/>
      <c r="DH14" s="9"/>
      <c r="DI14" s="9"/>
      <c r="DJ14" s="9"/>
      <c r="DK14" s="9"/>
      <c r="DL14" s="9"/>
      <c r="DM14" s="9"/>
      <c r="DN14" s="9"/>
      <c r="DO14" s="9"/>
      <c r="DP14" s="9"/>
      <c r="DQ14" s="9"/>
      <c r="DR14" s="9"/>
      <c r="DS14" s="9"/>
      <c r="DT14" s="9"/>
      <c r="DU14" s="9"/>
      <c r="DV14" s="9"/>
      <c r="DW14" s="9"/>
      <c r="DX14" s="9"/>
      <c r="DY14" s="9"/>
      <c r="DZ14" s="9"/>
      <c r="EA14" s="9"/>
      <c r="EB14" s="9"/>
      <c r="EC14" s="9"/>
      <c r="ED14" s="9"/>
      <c r="EE14" s="9"/>
      <c r="EF14" s="9"/>
      <c r="EG14" s="9"/>
      <c r="EH14" s="9"/>
      <c r="EI14" s="9"/>
      <c r="EJ14" s="9"/>
      <c r="EK14" s="9"/>
      <c r="EL14" s="9"/>
      <c r="EM14" s="9"/>
      <c r="EN14" s="9"/>
      <c r="EO14" s="9"/>
      <c r="EP14" s="9"/>
      <c r="EQ14" s="9"/>
      <c r="ER14" s="9"/>
      <c r="ES14" s="9"/>
      <c r="ET14" s="9"/>
      <c r="EU14" s="9"/>
      <c r="EV14" s="9"/>
      <c r="EW14" s="9"/>
      <c r="EX14" s="9"/>
      <c r="EY14" s="9"/>
      <c r="EZ14" s="9"/>
      <c r="FA14" s="9"/>
      <c r="FB14" s="9"/>
      <c r="FC14" s="9"/>
      <c r="FD14" s="9"/>
      <c r="FE14" s="9"/>
      <c r="FF14" s="9"/>
      <c r="FG14" s="9"/>
      <c r="FH14" s="9"/>
      <c r="FI14" s="9"/>
      <c r="FJ14" s="9"/>
      <c r="FK14" s="9"/>
      <c r="FL14" s="9"/>
      <c r="FM14" s="9"/>
      <c r="FN14" s="9"/>
      <c r="FO14" s="9"/>
      <c r="FP14" s="9"/>
      <c r="FQ14" s="9"/>
      <c r="FR14" s="9"/>
      <c r="FS14" s="9"/>
      <c r="FT14" s="9"/>
      <c r="FU14" s="9"/>
      <c r="FV14" s="9"/>
      <c r="FW14" s="9"/>
      <c r="FX14" s="9"/>
      <c r="FY14" s="9"/>
      <c r="FZ14" s="9"/>
      <c r="GA14" s="9"/>
      <c r="GB14" s="9"/>
      <c r="GC14" s="9"/>
      <c r="GD14" s="9"/>
      <c r="GE14" s="9"/>
      <c r="GF14" s="9"/>
      <c r="GG14" s="9"/>
      <c r="GH14" s="9"/>
      <c r="GI14" s="9"/>
      <c r="GJ14" s="9"/>
      <c r="GK14" s="9"/>
      <c r="GL14" s="9"/>
      <c r="GM14" s="9"/>
      <c r="GN14" s="9"/>
      <c r="GO14" s="9"/>
      <c r="GP14" s="9"/>
      <c r="GQ14" s="9"/>
      <c r="GR14" s="9"/>
      <c r="GS14" s="9"/>
      <c r="GT14" s="9"/>
      <c r="GU14" s="9"/>
      <c r="GV14" s="9"/>
      <c r="GW14" s="9"/>
      <c r="GX14" s="9"/>
      <c r="GY14" s="9"/>
      <c r="GZ14" s="9"/>
      <c r="HA14" s="9"/>
      <c r="HB14" s="9"/>
    </row>
    <row r="15" spans="1:210" ht="15.95" customHeight="1" x14ac:dyDescent="0.2">
      <c r="A15" s="114" t="s">
        <v>58</v>
      </c>
      <c r="B15" s="67" t="s">
        <v>53</v>
      </c>
      <c r="C15" s="68" t="s">
        <v>73</v>
      </c>
      <c r="D15" s="68" t="s">
        <v>73</v>
      </c>
      <c r="E15" s="68" t="s">
        <v>73</v>
      </c>
      <c r="F15" s="68" t="s">
        <v>73</v>
      </c>
      <c r="G15" s="68" t="s">
        <v>73</v>
      </c>
      <c r="H15" s="68" t="s">
        <v>73</v>
      </c>
      <c r="I15" s="68">
        <v>18</v>
      </c>
      <c r="J15" s="68">
        <v>18</v>
      </c>
      <c r="K15" s="68" t="s">
        <v>73</v>
      </c>
      <c r="L15" s="68" t="s">
        <v>73</v>
      </c>
      <c r="M15" s="68" t="s">
        <v>73</v>
      </c>
      <c r="N15" s="68" t="s">
        <v>73</v>
      </c>
      <c r="O15" s="68" t="s">
        <v>73</v>
      </c>
      <c r="P15" s="68" t="s">
        <v>73</v>
      </c>
      <c r="Q15" s="68">
        <v>18</v>
      </c>
      <c r="R15" s="68">
        <v>19</v>
      </c>
      <c r="S15" s="68" t="s">
        <v>73</v>
      </c>
      <c r="T15" s="68" t="s">
        <v>73</v>
      </c>
      <c r="U15" s="68" t="s">
        <v>73</v>
      </c>
      <c r="V15" s="68">
        <v>16.5</v>
      </c>
      <c r="W15" s="68"/>
      <c r="X15" s="68"/>
      <c r="Y15" s="68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  <c r="BY15" s="9"/>
      <c r="BZ15" s="9"/>
      <c r="CA15" s="9"/>
      <c r="CB15" s="9"/>
      <c r="CC15" s="9"/>
      <c r="CD15" s="9"/>
      <c r="CE15" s="9"/>
      <c r="CF15" s="9"/>
      <c r="CG15" s="9"/>
      <c r="CH15" s="9"/>
      <c r="CI15" s="9"/>
      <c r="CJ15" s="9"/>
      <c r="CK15" s="9"/>
      <c r="CL15" s="9"/>
      <c r="CM15" s="9"/>
      <c r="CN15" s="9"/>
      <c r="CO15" s="9"/>
      <c r="CP15" s="9"/>
      <c r="CQ15" s="9"/>
      <c r="CR15" s="9"/>
      <c r="CS15" s="9"/>
      <c r="CT15" s="9"/>
      <c r="CU15" s="9"/>
      <c r="CV15" s="9"/>
      <c r="CW15" s="9"/>
      <c r="CX15" s="9"/>
      <c r="CY15" s="9"/>
      <c r="CZ15" s="9"/>
      <c r="DA15" s="9"/>
      <c r="DB15" s="9"/>
      <c r="DC15" s="9"/>
      <c r="DD15" s="9"/>
      <c r="DE15" s="9"/>
      <c r="DF15" s="9"/>
      <c r="DG15" s="9"/>
      <c r="DH15" s="9"/>
      <c r="DI15" s="9"/>
      <c r="DJ15" s="9"/>
      <c r="DK15" s="9"/>
      <c r="DL15" s="9"/>
      <c r="DM15" s="9"/>
      <c r="DN15" s="9"/>
      <c r="DO15" s="9"/>
      <c r="DP15" s="9"/>
      <c r="DQ15" s="9"/>
      <c r="DR15" s="9"/>
      <c r="DS15" s="9"/>
      <c r="DT15" s="9"/>
      <c r="DU15" s="9"/>
      <c r="DV15" s="9"/>
      <c r="DW15" s="9"/>
      <c r="DX15" s="9"/>
      <c r="DY15" s="9"/>
      <c r="DZ15" s="9"/>
      <c r="EA15" s="9"/>
      <c r="EB15" s="9"/>
      <c r="EC15" s="9"/>
      <c r="ED15" s="9"/>
      <c r="EE15" s="9"/>
      <c r="EF15" s="9"/>
      <c r="EG15" s="9"/>
      <c r="EH15" s="9"/>
      <c r="EI15" s="9"/>
      <c r="EJ15" s="9"/>
      <c r="EK15" s="9"/>
      <c r="EL15" s="9"/>
      <c r="EM15" s="9"/>
      <c r="EN15" s="9"/>
      <c r="EO15" s="9"/>
      <c r="EP15" s="9"/>
      <c r="EQ15" s="9"/>
      <c r="ER15" s="9"/>
      <c r="ES15" s="9"/>
      <c r="ET15" s="9"/>
      <c r="EU15" s="9"/>
      <c r="EV15" s="9"/>
      <c r="EW15" s="9"/>
      <c r="EX15" s="9"/>
      <c r="EY15" s="9"/>
      <c r="EZ15" s="9"/>
      <c r="FA15" s="9"/>
      <c r="FB15" s="9"/>
      <c r="FC15" s="9"/>
      <c r="FD15" s="9"/>
      <c r="FE15" s="9"/>
      <c r="FF15" s="9"/>
      <c r="FG15" s="9"/>
      <c r="FH15" s="9"/>
      <c r="FI15" s="9"/>
      <c r="FJ15" s="9"/>
      <c r="FK15" s="9"/>
      <c r="FL15" s="9"/>
      <c r="FM15" s="9"/>
      <c r="FN15" s="9"/>
      <c r="FO15" s="9"/>
      <c r="FP15" s="9"/>
      <c r="FQ15" s="9"/>
      <c r="FR15" s="9"/>
      <c r="FS15" s="9"/>
      <c r="FT15" s="9"/>
      <c r="FU15" s="9"/>
      <c r="FV15" s="9"/>
      <c r="FW15" s="9"/>
      <c r="FX15" s="9"/>
      <c r="FY15" s="9"/>
      <c r="FZ15" s="9"/>
      <c r="GA15" s="9"/>
      <c r="GB15" s="9"/>
      <c r="GC15" s="9"/>
      <c r="GD15" s="9"/>
      <c r="GE15" s="9"/>
      <c r="GF15" s="9"/>
      <c r="GG15" s="9"/>
      <c r="GH15" s="9"/>
      <c r="GI15" s="9"/>
      <c r="GJ15" s="9"/>
      <c r="GK15" s="9"/>
      <c r="GL15" s="9"/>
      <c r="GM15" s="9"/>
      <c r="GN15" s="9"/>
      <c r="GO15" s="9"/>
      <c r="GP15" s="9"/>
      <c r="GQ15" s="9"/>
      <c r="GR15" s="9"/>
      <c r="GS15" s="9"/>
      <c r="GT15" s="9"/>
      <c r="GU15" s="9"/>
      <c r="GV15" s="9"/>
      <c r="GW15" s="9"/>
      <c r="GX15" s="9"/>
      <c r="GY15" s="9"/>
      <c r="GZ15" s="9"/>
      <c r="HA15" s="9"/>
      <c r="HB15" s="9"/>
    </row>
    <row r="16" spans="1:210" ht="15.95" customHeight="1" x14ac:dyDescent="0.2">
      <c r="A16" s="115"/>
      <c r="B16" s="63" t="s">
        <v>54</v>
      </c>
      <c r="C16" s="95" t="s">
        <v>73</v>
      </c>
      <c r="D16" s="95" t="s">
        <v>73</v>
      </c>
      <c r="E16" s="95" t="s">
        <v>73</v>
      </c>
      <c r="F16" s="95" t="s">
        <v>73</v>
      </c>
      <c r="G16" s="95" t="s">
        <v>73</v>
      </c>
      <c r="H16" s="95" t="s">
        <v>73</v>
      </c>
      <c r="I16" s="95">
        <v>19.5</v>
      </c>
      <c r="J16" s="95">
        <v>19.5</v>
      </c>
      <c r="K16" s="95" t="s">
        <v>73</v>
      </c>
      <c r="L16" s="95" t="s">
        <v>73</v>
      </c>
      <c r="M16" s="95" t="s">
        <v>73</v>
      </c>
      <c r="N16" s="95" t="s">
        <v>73</v>
      </c>
      <c r="O16" s="95" t="s">
        <v>73</v>
      </c>
      <c r="P16" s="95" t="s">
        <v>73</v>
      </c>
      <c r="Q16" s="95">
        <v>18</v>
      </c>
      <c r="R16" s="95">
        <v>19</v>
      </c>
      <c r="S16" s="95" t="s">
        <v>73</v>
      </c>
      <c r="T16" s="95" t="s">
        <v>73</v>
      </c>
      <c r="U16" s="95" t="s">
        <v>73</v>
      </c>
      <c r="V16" s="95">
        <v>18</v>
      </c>
      <c r="W16" s="95">
        <v>18.48</v>
      </c>
      <c r="X16" s="95">
        <v>18.48</v>
      </c>
      <c r="Y16" s="95">
        <v>0</v>
      </c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9"/>
      <c r="DQ16" s="9"/>
      <c r="DR16" s="9"/>
      <c r="DS16" s="9"/>
      <c r="DT16" s="9"/>
      <c r="DU16" s="9"/>
      <c r="DV16" s="9"/>
      <c r="DW16" s="9"/>
      <c r="DX16" s="9"/>
      <c r="DY16" s="9"/>
      <c r="DZ16" s="9"/>
      <c r="EA16" s="9"/>
      <c r="EB16" s="9"/>
      <c r="EC16" s="9"/>
      <c r="ED16" s="9"/>
      <c r="EE16" s="9"/>
      <c r="EF16" s="9"/>
      <c r="EG16" s="9"/>
      <c r="EH16" s="9"/>
      <c r="EI16" s="9"/>
      <c r="EJ16" s="9"/>
      <c r="EK16" s="9"/>
      <c r="EL16" s="9"/>
      <c r="EM16" s="9"/>
      <c r="EN16" s="9"/>
      <c r="EO16" s="9"/>
      <c r="EP16" s="9"/>
      <c r="EQ16" s="9"/>
      <c r="ER16" s="9"/>
      <c r="ES16" s="9"/>
      <c r="ET16" s="9"/>
      <c r="EU16" s="9"/>
      <c r="EV16" s="9"/>
      <c r="EW16" s="9"/>
      <c r="EX16" s="9"/>
      <c r="EY16" s="9"/>
      <c r="EZ16" s="9"/>
      <c r="FA16" s="9"/>
      <c r="FB16" s="9"/>
      <c r="FC16" s="9"/>
      <c r="FD16" s="9"/>
      <c r="FE16" s="9"/>
      <c r="FF16" s="9"/>
      <c r="FG16" s="9"/>
      <c r="FH16" s="9"/>
      <c r="FI16" s="9"/>
      <c r="FJ16" s="9"/>
      <c r="FK16" s="9"/>
      <c r="FL16" s="9"/>
      <c r="FM16" s="9"/>
      <c r="FN16" s="9"/>
      <c r="FO16" s="9"/>
      <c r="FP16" s="9"/>
      <c r="FQ16" s="9"/>
      <c r="FR16" s="9"/>
      <c r="FS16" s="9"/>
      <c r="FT16" s="9"/>
      <c r="FU16" s="9"/>
      <c r="FV16" s="9"/>
      <c r="FW16" s="9"/>
      <c r="FX16" s="9"/>
      <c r="FY16" s="9"/>
      <c r="FZ16" s="9"/>
      <c r="GA16" s="9"/>
      <c r="GB16" s="9"/>
      <c r="GC16" s="9"/>
      <c r="GD16" s="9"/>
      <c r="GE16" s="9"/>
      <c r="GF16" s="9"/>
      <c r="GG16" s="9"/>
      <c r="GH16" s="9"/>
      <c r="GI16" s="9"/>
      <c r="GJ16" s="9"/>
      <c r="GK16" s="9"/>
      <c r="GL16" s="9"/>
      <c r="GM16" s="9"/>
      <c r="GN16" s="9"/>
      <c r="GO16" s="9"/>
      <c r="GP16" s="9"/>
      <c r="GQ16" s="9"/>
      <c r="GR16" s="9"/>
      <c r="GS16" s="9"/>
      <c r="GT16" s="9"/>
      <c r="GU16" s="9"/>
      <c r="GV16" s="9"/>
      <c r="GW16" s="9"/>
      <c r="GX16" s="9"/>
      <c r="GY16" s="9"/>
      <c r="GZ16" s="9"/>
      <c r="HA16" s="9"/>
      <c r="HB16" s="9"/>
    </row>
    <row r="17" spans="1:210" ht="15.95" customHeight="1" x14ac:dyDescent="0.2">
      <c r="A17" s="115"/>
      <c r="B17" s="65" t="s">
        <v>55</v>
      </c>
      <c r="C17" s="66" t="s">
        <v>73</v>
      </c>
      <c r="D17" s="66" t="s">
        <v>73</v>
      </c>
      <c r="E17" s="66" t="s">
        <v>73</v>
      </c>
      <c r="F17" s="66" t="s">
        <v>73</v>
      </c>
      <c r="G17" s="66" t="s">
        <v>73</v>
      </c>
      <c r="H17" s="66" t="s">
        <v>73</v>
      </c>
      <c r="I17" s="66">
        <v>23</v>
      </c>
      <c r="J17" s="66">
        <v>24</v>
      </c>
      <c r="K17" s="66" t="s">
        <v>73</v>
      </c>
      <c r="L17" s="66" t="s">
        <v>73</v>
      </c>
      <c r="M17" s="66" t="s">
        <v>73</v>
      </c>
      <c r="N17" s="66" t="s">
        <v>73</v>
      </c>
      <c r="O17" s="66" t="s">
        <v>73</v>
      </c>
      <c r="P17" s="66" t="s">
        <v>73</v>
      </c>
      <c r="Q17" s="66">
        <v>18</v>
      </c>
      <c r="R17" s="66">
        <v>19</v>
      </c>
      <c r="S17" s="66" t="s">
        <v>73</v>
      </c>
      <c r="T17" s="66" t="s">
        <v>73</v>
      </c>
      <c r="U17" s="66" t="s">
        <v>73</v>
      </c>
      <c r="V17" s="66">
        <v>23</v>
      </c>
      <c r="W17" s="66"/>
      <c r="X17" s="66"/>
      <c r="Y17" s="66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9"/>
      <c r="DQ17" s="9"/>
      <c r="DR17" s="9"/>
      <c r="DS17" s="9"/>
      <c r="DT17" s="9"/>
      <c r="DU17" s="9"/>
      <c r="DV17" s="9"/>
      <c r="DW17" s="9"/>
      <c r="DX17" s="9"/>
      <c r="DY17" s="9"/>
      <c r="DZ17" s="9"/>
      <c r="EA17" s="9"/>
      <c r="EB17" s="9"/>
      <c r="EC17" s="9"/>
      <c r="ED17" s="9"/>
      <c r="EE17" s="9"/>
      <c r="EF17" s="9"/>
      <c r="EG17" s="9"/>
      <c r="EH17" s="9"/>
      <c r="EI17" s="9"/>
      <c r="EJ17" s="9"/>
      <c r="EK17" s="9"/>
      <c r="EL17" s="9"/>
      <c r="EM17" s="9"/>
      <c r="EN17" s="9"/>
      <c r="EO17" s="9"/>
      <c r="EP17" s="9"/>
      <c r="EQ17" s="9"/>
      <c r="ER17" s="9"/>
      <c r="ES17" s="9"/>
      <c r="ET17" s="9"/>
      <c r="EU17" s="9"/>
      <c r="EV17" s="9"/>
      <c r="EW17" s="9"/>
      <c r="EX17" s="9"/>
      <c r="EY17" s="9"/>
      <c r="EZ17" s="9"/>
      <c r="FA17" s="9"/>
      <c r="FB17" s="9"/>
      <c r="FC17" s="9"/>
      <c r="FD17" s="9"/>
      <c r="FE17" s="9"/>
      <c r="FF17" s="9"/>
      <c r="FG17" s="9"/>
      <c r="FH17" s="9"/>
      <c r="FI17" s="9"/>
      <c r="FJ17" s="9"/>
      <c r="FK17" s="9"/>
      <c r="FL17" s="9"/>
      <c r="FM17" s="9"/>
      <c r="FN17" s="9"/>
      <c r="FO17" s="9"/>
      <c r="FP17" s="9"/>
      <c r="FQ17" s="9"/>
      <c r="FR17" s="9"/>
      <c r="FS17" s="9"/>
      <c r="FT17" s="9"/>
      <c r="FU17" s="9"/>
      <c r="FV17" s="9"/>
      <c r="FW17" s="9"/>
      <c r="FX17" s="9"/>
      <c r="FY17" s="9"/>
      <c r="FZ17" s="9"/>
      <c r="GA17" s="9"/>
      <c r="GB17" s="9"/>
      <c r="GC17" s="9"/>
      <c r="GD17" s="9"/>
      <c r="GE17" s="9"/>
      <c r="GF17" s="9"/>
      <c r="GG17" s="9"/>
      <c r="GH17" s="9"/>
      <c r="GI17" s="9"/>
      <c r="GJ17" s="9"/>
      <c r="GK17" s="9"/>
      <c r="GL17" s="9"/>
      <c r="GM17" s="9"/>
      <c r="GN17" s="9"/>
      <c r="GO17" s="9"/>
      <c r="GP17" s="9"/>
      <c r="GQ17" s="9"/>
      <c r="GR17" s="9"/>
      <c r="GS17" s="9"/>
      <c r="GT17" s="9"/>
      <c r="GU17" s="9"/>
      <c r="GV17" s="9"/>
      <c r="GW17" s="9"/>
      <c r="GX17" s="9"/>
      <c r="GY17" s="9"/>
      <c r="GZ17" s="9"/>
      <c r="HA17" s="9"/>
      <c r="HB17" s="9"/>
    </row>
    <row r="18" spans="1:210" ht="15.95" customHeight="1" x14ac:dyDescent="0.2">
      <c r="A18" s="114" t="s">
        <v>59</v>
      </c>
      <c r="B18" s="67" t="s">
        <v>53</v>
      </c>
      <c r="C18" s="68" t="s">
        <v>74</v>
      </c>
      <c r="D18" s="68" t="s">
        <v>74</v>
      </c>
      <c r="E18" s="68" t="s">
        <v>74</v>
      </c>
      <c r="F18" s="68" t="s">
        <v>73</v>
      </c>
      <c r="G18" s="68" t="s">
        <v>73</v>
      </c>
      <c r="H18" s="68" t="s">
        <v>75</v>
      </c>
      <c r="I18" s="68" t="s">
        <v>75</v>
      </c>
      <c r="J18" s="68" t="s">
        <v>75</v>
      </c>
      <c r="K18" s="68" t="s">
        <v>75</v>
      </c>
      <c r="L18" s="68">
        <v>260</v>
      </c>
      <c r="M18" s="68" t="s">
        <v>75</v>
      </c>
      <c r="N18" s="68" t="s">
        <v>75</v>
      </c>
      <c r="O18" s="68" t="s">
        <v>73</v>
      </c>
      <c r="P18" s="68" t="s">
        <v>75</v>
      </c>
      <c r="Q18" s="68">
        <v>300</v>
      </c>
      <c r="R18" s="68">
        <v>340</v>
      </c>
      <c r="S18" s="68" t="s">
        <v>73</v>
      </c>
      <c r="T18" s="68" t="s">
        <v>73</v>
      </c>
      <c r="U18" s="68" t="s">
        <v>73</v>
      </c>
      <c r="V18" s="68" t="s">
        <v>73</v>
      </c>
      <c r="W18" s="68"/>
      <c r="X18" s="68"/>
      <c r="Y18" s="68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9"/>
      <c r="DQ18" s="9"/>
      <c r="DR18" s="9"/>
      <c r="DS18" s="9"/>
      <c r="DT18" s="9"/>
      <c r="DU18" s="9"/>
      <c r="DV18" s="9"/>
      <c r="DW18" s="9"/>
      <c r="DX18" s="9"/>
      <c r="DY18" s="9"/>
      <c r="DZ18" s="9"/>
      <c r="EA18" s="9"/>
      <c r="EB18" s="9"/>
      <c r="EC18" s="9"/>
      <c r="ED18" s="9"/>
      <c r="EE18" s="9"/>
      <c r="EF18" s="9"/>
      <c r="EG18" s="9"/>
      <c r="EH18" s="9"/>
      <c r="EI18" s="9"/>
      <c r="EJ18" s="9"/>
      <c r="EK18" s="9"/>
      <c r="EL18" s="9"/>
      <c r="EM18" s="9"/>
      <c r="EN18" s="9"/>
      <c r="EO18" s="9"/>
      <c r="EP18" s="9"/>
      <c r="EQ18" s="9"/>
      <c r="ER18" s="9"/>
      <c r="ES18" s="9"/>
      <c r="ET18" s="9"/>
      <c r="EU18" s="9"/>
      <c r="EV18" s="9"/>
      <c r="EW18" s="9"/>
      <c r="EX18" s="9"/>
      <c r="EY18" s="9"/>
      <c r="EZ18" s="9"/>
      <c r="FA18" s="9"/>
      <c r="FB18" s="9"/>
      <c r="FC18" s="9"/>
      <c r="FD18" s="9"/>
      <c r="FE18" s="9"/>
      <c r="FF18" s="9"/>
      <c r="FG18" s="9"/>
      <c r="FH18" s="9"/>
      <c r="FI18" s="9"/>
      <c r="FJ18" s="9"/>
      <c r="FK18" s="9"/>
      <c r="FL18" s="9"/>
      <c r="FM18" s="9"/>
      <c r="FN18" s="9"/>
      <c r="FO18" s="9"/>
      <c r="FP18" s="9"/>
      <c r="FQ18" s="9"/>
      <c r="FR18" s="9"/>
      <c r="FS18" s="9"/>
      <c r="FT18" s="9"/>
      <c r="FU18" s="9"/>
      <c r="FV18" s="9"/>
      <c r="FW18" s="9"/>
      <c r="FX18" s="9"/>
      <c r="FY18" s="9"/>
      <c r="FZ18" s="9"/>
      <c r="GA18" s="9"/>
      <c r="GB18" s="9"/>
      <c r="GC18" s="9"/>
      <c r="GD18" s="9"/>
      <c r="GE18" s="9"/>
      <c r="GF18" s="9"/>
      <c r="GG18" s="9"/>
      <c r="GH18" s="9"/>
      <c r="GI18" s="9"/>
      <c r="GJ18" s="9"/>
      <c r="GK18" s="9"/>
      <c r="GL18" s="9"/>
      <c r="GM18" s="9"/>
      <c r="GN18" s="9"/>
      <c r="GO18" s="9"/>
      <c r="GP18" s="9"/>
      <c r="GQ18" s="9"/>
      <c r="GR18" s="9"/>
      <c r="GS18" s="9"/>
      <c r="GT18" s="9"/>
      <c r="GU18" s="9"/>
      <c r="GV18" s="9"/>
      <c r="GW18" s="9"/>
      <c r="GX18" s="9"/>
      <c r="GY18" s="9"/>
      <c r="GZ18" s="9"/>
      <c r="HA18" s="9"/>
      <c r="HB18" s="9"/>
    </row>
    <row r="19" spans="1:210" ht="15.95" customHeight="1" x14ac:dyDescent="0.2">
      <c r="A19" s="115"/>
      <c r="B19" s="63" t="s">
        <v>54</v>
      </c>
      <c r="C19" s="95" t="s">
        <v>74</v>
      </c>
      <c r="D19" s="95" t="s">
        <v>74</v>
      </c>
      <c r="E19" s="95" t="s">
        <v>74</v>
      </c>
      <c r="F19" s="95" t="s">
        <v>73</v>
      </c>
      <c r="G19" s="95" t="s">
        <v>73</v>
      </c>
      <c r="H19" s="95" t="s">
        <v>75</v>
      </c>
      <c r="I19" s="95" t="s">
        <v>75</v>
      </c>
      <c r="J19" s="95" t="s">
        <v>75</v>
      </c>
      <c r="K19" s="95" t="s">
        <v>75</v>
      </c>
      <c r="L19" s="95">
        <v>295</v>
      </c>
      <c r="M19" s="95" t="s">
        <v>75</v>
      </c>
      <c r="N19" s="95" t="s">
        <v>75</v>
      </c>
      <c r="O19" s="95" t="s">
        <v>73</v>
      </c>
      <c r="P19" s="95" t="s">
        <v>75</v>
      </c>
      <c r="Q19" s="95">
        <v>300</v>
      </c>
      <c r="R19" s="95">
        <v>340</v>
      </c>
      <c r="S19" s="95" t="s">
        <v>73</v>
      </c>
      <c r="T19" s="95" t="s">
        <v>73</v>
      </c>
      <c r="U19" s="95" t="s">
        <v>73</v>
      </c>
      <c r="V19" s="95" t="s">
        <v>73</v>
      </c>
      <c r="W19" s="95">
        <v>301.44</v>
      </c>
      <c r="X19" s="95">
        <v>300.81</v>
      </c>
      <c r="Y19" s="95">
        <v>0.21</v>
      </c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9"/>
      <c r="DQ19" s="9"/>
      <c r="DR19" s="9"/>
      <c r="DS19" s="9"/>
      <c r="DT19" s="9"/>
      <c r="DU19" s="9"/>
      <c r="DV19" s="9"/>
      <c r="DW19" s="9"/>
      <c r="DX19" s="9"/>
      <c r="DY19" s="9"/>
      <c r="DZ19" s="9"/>
      <c r="EA19" s="9"/>
      <c r="EB19" s="9"/>
      <c r="EC19" s="9"/>
      <c r="ED19" s="9"/>
      <c r="EE19" s="9"/>
      <c r="EF19" s="9"/>
      <c r="EG19" s="9"/>
      <c r="EH19" s="9"/>
      <c r="EI19" s="9"/>
      <c r="EJ19" s="9"/>
      <c r="EK19" s="9"/>
      <c r="EL19" s="9"/>
      <c r="EM19" s="9"/>
      <c r="EN19" s="9"/>
      <c r="EO19" s="9"/>
      <c r="EP19" s="9"/>
      <c r="EQ19" s="9"/>
      <c r="ER19" s="9"/>
      <c r="ES19" s="9"/>
      <c r="ET19" s="9"/>
      <c r="EU19" s="9"/>
      <c r="EV19" s="9"/>
      <c r="EW19" s="9"/>
      <c r="EX19" s="9"/>
      <c r="EY19" s="9"/>
      <c r="EZ19" s="9"/>
      <c r="FA19" s="9"/>
      <c r="FB19" s="9"/>
      <c r="FC19" s="9"/>
      <c r="FD19" s="9"/>
      <c r="FE19" s="9"/>
      <c r="FF19" s="9"/>
      <c r="FG19" s="9"/>
      <c r="FH19" s="9"/>
      <c r="FI19" s="9"/>
      <c r="FJ19" s="9"/>
      <c r="FK19" s="9"/>
      <c r="FL19" s="9"/>
      <c r="FM19" s="9"/>
      <c r="FN19" s="9"/>
      <c r="FO19" s="9"/>
      <c r="FP19" s="9"/>
      <c r="FQ19" s="9"/>
      <c r="FR19" s="9"/>
      <c r="FS19" s="9"/>
      <c r="FT19" s="9"/>
      <c r="FU19" s="9"/>
      <c r="FV19" s="9"/>
      <c r="FW19" s="9"/>
      <c r="FX19" s="9"/>
      <c r="FY19" s="9"/>
      <c r="FZ19" s="9"/>
      <c r="GA19" s="9"/>
      <c r="GB19" s="9"/>
      <c r="GC19" s="9"/>
      <c r="GD19" s="9"/>
      <c r="GE19" s="9"/>
      <c r="GF19" s="9"/>
      <c r="GG19" s="9"/>
      <c r="GH19" s="9"/>
      <c r="GI19" s="9"/>
      <c r="GJ19" s="9"/>
      <c r="GK19" s="9"/>
      <c r="GL19" s="9"/>
      <c r="GM19" s="9"/>
      <c r="GN19" s="9"/>
      <c r="GO19" s="9"/>
      <c r="GP19" s="9"/>
      <c r="GQ19" s="9"/>
      <c r="GR19" s="9"/>
      <c r="GS19" s="9"/>
      <c r="GT19" s="9"/>
      <c r="GU19" s="9"/>
      <c r="GV19" s="9"/>
      <c r="GW19" s="9"/>
      <c r="GX19" s="9"/>
      <c r="GY19" s="9"/>
      <c r="GZ19" s="9"/>
      <c r="HA19" s="9"/>
      <c r="HB19" s="9"/>
    </row>
    <row r="20" spans="1:210" ht="15.95" customHeight="1" x14ac:dyDescent="0.2">
      <c r="A20" s="115"/>
      <c r="B20" s="65" t="s">
        <v>55</v>
      </c>
      <c r="C20" s="66" t="s">
        <v>74</v>
      </c>
      <c r="D20" s="66" t="s">
        <v>74</v>
      </c>
      <c r="E20" s="66" t="s">
        <v>74</v>
      </c>
      <c r="F20" s="66" t="s">
        <v>73</v>
      </c>
      <c r="G20" s="66" t="s">
        <v>73</v>
      </c>
      <c r="H20" s="66" t="s">
        <v>75</v>
      </c>
      <c r="I20" s="66" t="s">
        <v>75</v>
      </c>
      <c r="J20" s="66" t="s">
        <v>75</v>
      </c>
      <c r="K20" s="66" t="s">
        <v>75</v>
      </c>
      <c r="L20" s="66">
        <v>330</v>
      </c>
      <c r="M20" s="66" t="s">
        <v>75</v>
      </c>
      <c r="N20" s="66" t="s">
        <v>75</v>
      </c>
      <c r="O20" s="66" t="s">
        <v>73</v>
      </c>
      <c r="P20" s="66" t="s">
        <v>75</v>
      </c>
      <c r="Q20" s="66">
        <v>310</v>
      </c>
      <c r="R20" s="66">
        <v>340</v>
      </c>
      <c r="S20" s="66" t="s">
        <v>73</v>
      </c>
      <c r="T20" s="66" t="s">
        <v>73</v>
      </c>
      <c r="U20" s="66" t="s">
        <v>73</v>
      </c>
      <c r="V20" s="66" t="s">
        <v>73</v>
      </c>
      <c r="W20" s="66"/>
      <c r="X20" s="66"/>
      <c r="Y20" s="66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9"/>
      <c r="DQ20" s="9"/>
      <c r="DR20" s="9"/>
      <c r="DS20" s="9"/>
      <c r="DT20" s="9"/>
      <c r="DU20" s="9"/>
      <c r="DV20" s="9"/>
      <c r="DW20" s="9"/>
      <c r="DX20" s="9"/>
      <c r="DY20" s="9"/>
      <c r="DZ20" s="9"/>
      <c r="EA20" s="9"/>
      <c r="EB20" s="9"/>
      <c r="EC20" s="9"/>
      <c r="ED20" s="9"/>
      <c r="EE20" s="9"/>
      <c r="EF20" s="9"/>
      <c r="EG20" s="9"/>
      <c r="EH20" s="9"/>
      <c r="EI20" s="9"/>
      <c r="EJ20" s="9"/>
      <c r="EK20" s="9"/>
      <c r="EL20" s="9"/>
      <c r="EM20" s="9"/>
      <c r="EN20" s="9"/>
      <c r="EO20" s="9"/>
      <c r="EP20" s="9"/>
      <c r="EQ20" s="9"/>
      <c r="ER20" s="9"/>
      <c r="ES20" s="9"/>
      <c r="ET20" s="9"/>
      <c r="EU20" s="9"/>
      <c r="EV20" s="9"/>
      <c r="EW20" s="9"/>
      <c r="EX20" s="9"/>
      <c r="EY20" s="9"/>
      <c r="EZ20" s="9"/>
      <c r="FA20" s="9"/>
      <c r="FB20" s="9"/>
      <c r="FC20" s="9"/>
      <c r="FD20" s="9"/>
      <c r="FE20" s="9"/>
      <c r="FF20" s="9"/>
      <c r="FG20" s="9"/>
      <c r="FH20" s="9"/>
      <c r="FI20" s="9"/>
      <c r="FJ20" s="9"/>
      <c r="FK20" s="9"/>
      <c r="FL20" s="9"/>
      <c r="FM20" s="9"/>
      <c r="FN20" s="9"/>
      <c r="FO20" s="9"/>
      <c r="FP20" s="9"/>
      <c r="FQ20" s="9"/>
      <c r="FR20" s="9"/>
      <c r="FS20" s="9"/>
      <c r="FT20" s="9"/>
      <c r="FU20" s="9"/>
      <c r="FV20" s="9"/>
      <c r="FW20" s="9"/>
      <c r="FX20" s="9"/>
      <c r="FY20" s="9"/>
      <c r="FZ20" s="9"/>
      <c r="GA20" s="9"/>
      <c r="GB20" s="9"/>
      <c r="GC20" s="9"/>
      <c r="GD20" s="9"/>
      <c r="GE20" s="9"/>
      <c r="GF20" s="9"/>
      <c r="GG20" s="9"/>
      <c r="GH20" s="9"/>
      <c r="GI20" s="9"/>
      <c r="GJ20" s="9"/>
      <c r="GK20" s="9"/>
      <c r="GL20" s="9"/>
      <c r="GM20" s="9"/>
      <c r="GN20" s="9"/>
      <c r="GO20" s="9"/>
      <c r="GP20" s="9"/>
      <c r="GQ20" s="9"/>
      <c r="GR20" s="9"/>
      <c r="GS20" s="9"/>
      <c r="GT20" s="9"/>
      <c r="GU20" s="9"/>
      <c r="GV20" s="9"/>
      <c r="GW20" s="9"/>
      <c r="GX20" s="9"/>
      <c r="GY20" s="9"/>
      <c r="GZ20" s="9"/>
      <c r="HA20" s="9"/>
      <c r="HB20" s="9"/>
    </row>
    <row r="21" spans="1:210" ht="15.95" customHeight="1" x14ac:dyDescent="0.2">
      <c r="A21" s="114" t="s">
        <v>60</v>
      </c>
      <c r="B21" s="67" t="s">
        <v>53</v>
      </c>
      <c r="C21" s="68" t="s">
        <v>74</v>
      </c>
      <c r="D21" s="68" t="s">
        <v>74</v>
      </c>
      <c r="E21" s="68" t="s">
        <v>74</v>
      </c>
      <c r="F21" s="68" t="s">
        <v>73</v>
      </c>
      <c r="G21" s="68">
        <v>200</v>
      </c>
      <c r="H21" s="68" t="s">
        <v>75</v>
      </c>
      <c r="I21" s="68">
        <v>240</v>
      </c>
      <c r="J21" s="68">
        <v>160</v>
      </c>
      <c r="K21" s="68" t="s">
        <v>75</v>
      </c>
      <c r="L21" s="68" t="s">
        <v>74</v>
      </c>
      <c r="M21" s="68">
        <v>240</v>
      </c>
      <c r="N21" s="68" t="s">
        <v>73</v>
      </c>
      <c r="O21" s="68" t="s">
        <v>73</v>
      </c>
      <c r="P21" s="68" t="s">
        <v>73</v>
      </c>
      <c r="Q21" s="68">
        <v>250</v>
      </c>
      <c r="R21" s="68">
        <v>230</v>
      </c>
      <c r="S21" s="68">
        <v>210</v>
      </c>
      <c r="T21" s="68" t="s">
        <v>73</v>
      </c>
      <c r="U21" s="68" t="s">
        <v>73</v>
      </c>
      <c r="V21" s="68">
        <v>180</v>
      </c>
      <c r="W21" s="68"/>
      <c r="X21" s="68"/>
      <c r="Y21" s="68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9"/>
      <c r="DQ21" s="9"/>
      <c r="DR21" s="9"/>
      <c r="DS21" s="9"/>
      <c r="DT21" s="9"/>
      <c r="DU21" s="9"/>
      <c r="DV21" s="9"/>
      <c r="DW21" s="9"/>
      <c r="DX21" s="9"/>
      <c r="DY21" s="9"/>
      <c r="DZ21" s="9"/>
      <c r="EA21" s="9"/>
      <c r="EB21" s="9"/>
      <c r="EC21" s="9"/>
      <c r="ED21" s="9"/>
      <c r="EE21" s="9"/>
      <c r="EF21" s="9"/>
      <c r="EG21" s="9"/>
      <c r="EH21" s="9"/>
      <c r="EI21" s="9"/>
      <c r="EJ21" s="9"/>
      <c r="EK21" s="9"/>
      <c r="EL21" s="9"/>
      <c r="EM21" s="9"/>
      <c r="EN21" s="9"/>
      <c r="EO21" s="9"/>
      <c r="EP21" s="9"/>
      <c r="EQ21" s="9"/>
      <c r="ER21" s="9"/>
      <c r="ES21" s="9"/>
      <c r="ET21" s="9"/>
      <c r="EU21" s="9"/>
      <c r="EV21" s="9"/>
      <c r="EW21" s="9"/>
      <c r="EX21" s="9"/>
      <c r="EY21" s="9"/>
      <c r="EZ21" s="9"/>
      <c r="FA21" s="9"/>
      <c r="FB21" s="9"/>
      <c r="FC21" s="9"/>
      <c r="FD21" s="9"/>
      <c r="FE21" s="9"/>
      <c r="FF21" s="9"/>
      <c r="FG21" s="9"/>
      <c r="FH21" s="9"/>
      <c r="FI21" s="9"/>
      <c r="FJ21" s="9"/>
      <c r="FK21" s="9"/>
      <c r="FL21" s="9"/>
      <c r="FM21" s="9"/>
      <c r="FN21" s="9"/>
      <c r="FO21" s="9"/>
      <c r="FP21" s="9"/>
      <c r="FQ21" s="9"/>
      <c r="FR21" s="9"/>
      <c r="FS21" s="9"/>
      <c r="FT21" s="9"/>
      <c r="FU21" s="9"/>
      <c r="FV21" s="9"/>
      <c r="FW21" s="9"/>
      <c r="FX21" s="9"/>
      <c r="FY21" s="9"/>
      <c r="FZ21" s="9"/>
      <c r="GA21" s="9"/>
      <c r="GB21" s="9"/>
      <c r="GC21" s="9"/>
      <c r="GD21" s="9"/>
      <c r="GE21" s="9"/>
      <c r="GF21" s="9"/>
      <c r="GG21" s="9"/>
      <c r="GH21" s="9"/>
      <c r="GI21" s="9"/>
      <c r="GJ21" s="9"/>
      <c r="GK21" s="9"/>
      <c r="GL21" s="9"/>
      <c r="GM21" s="9"/>
      <c r="GN21" s="9"/>
      <c r="GO21" s="9"/>
      <c r="GP21" s="9"/>
      <c r="GQ21" s="9"/>
      <c r="GR21" s="9"/>
      <c r="GS21" s="9"/>
      <c r="GT21" s="9"/>
      <c r="GU21" s="9"/>
      <c r="GV21" s="9"/>
      <c r="GW21" s="9"/>
      <c r="GX21" s="9"/>
      <c r="GY21" s="9"/>
      <c r="GZ21" s="9"/>
      <c r="HA21" s="9"/>
      <c r="HB21" s="9"/>
    </row>
    <row r="22" spans="1:210" ht="15.95" customHeight="1" x14ac:dyDescent="0.2">
      <c r="A22" s="115"/>
      <c r="B22" s="63" t="s">
        <v>54</v>
      </c>
      <c r="C22" s="95" t="s">
        <v>74</v>
      </c>
      <c r="D22" s="95" t="s">
        <v>74</v>
      </c>
      <c r="E22" s="95" t="s">
        <v>74</v>
      </c>
      <c r="F22" s="95" t="s">
        <v>73</v>
      </c>
      <c r="G22" s="95">
        <v>200</v>
      </c>
      <c r="H22" s="95" t="s">
        <v>75</v>
      </c>
      <c r="I22" s="95">
        <v>250</v>
      </c>
      <c r="J22" s="95">
        <v>230</v>
      </c>
      <c r="K22" s="95" t="s">
        <v>75</v>
      </c>
      <c r="L22" s="95" t="s">
        <v>74</v>
      </c>
      <c r="M22" s="95">
        <v>250</v>
      </c>
      <c r="N22" s="95" t="s">
        <v>73</v>
      </c>
      <c r="O22" s="95" t="s">
        <v>73</v>
      </c>
      <c r="P22" s="95" t="s">
        <v>73</v>
      </c>
      <c r="Q22" s="95">
        <v>250</v>
      </c>
      <c r="R22" s="95">
        <v>230</v>
      </c>
      <c r="S22" s="95">
        <v>230</v>
      </c>
      <c r="T22" s="95" t="s">
        <v>73</v>
      </c>
      <c r="U22" s="95" t="s">
        <v>73</v>
      </c>
      <c r="V22" s="95">
        <v>186</v>
      </c>
      <c r="W22" s="95">
        <v>231</v>
      </c>
      <c r="X22" s="95">
        <v>228.93</v>
      </c>
      <c r="Y22" s="95">
        <v>0.9</v>
      </c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9"/>
      <c r="AY22" s="9"/>
      <c r="AZ22" s="9"/>
      <c r="BA22" s="9"/>
      <c r="BB22" s="9"/>
      <c r="BC22" s="9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9"/>
      <c r="CF22" s="9"/>
      <c r="CG22" s="9"/>
      <c r="CH22" s="9"/>
      <c r="CI22" s="9"/>
      <c r="CJ22" s="9"/>
      <c r="CK22" s="9"/>
      <c r="CL22" s="9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9"/>
      <c r="CY22" s="9"/>
      <c r="CZ22" s="9"/>
      <c r="DA22" s="9"/>
      <c r="DB22" s="9"/>
      <c r="DC22" s="9"/>
      <c r="DD22" s="9"/>
      <c r="DE22" s="9"/>
      <c r="DF22" s="9"/>
      <c r="DG22" s="9"/>
      <c r="DH22" s="9"/>
      <c r="DI22" s="9"/>
      <c r="DJ22" s="9"/>
      <c r="DK22" s="9"/>
      <c r="DL22" s="9"/>
      <c r="DM22" s="9"/>
      <c r="DN22" s="9"/>
      <c r="DO22" s="9"/>
      <c r="DP22" s="9"/>
      <c r="DQ22" s="9"/>
      <c r="DR22" s="9"/>
      <c r="DS22" s="9"/>
      <c r="DT22" s="9"/>
      <c r="DU22" s="9"/>
      <c r="DV22" s="9"/>
      <c r="DW22" s="9"/>
      <c r="DX22" s="9"/>
      <c r="DY22" s="9"/>
      <c r="DZ22" s="9"/>
      <c r="EA22" s="9"/>
      <c r="EB22" s="9"/>
      <c r="EC22" s="9"/>
      <c r="ED22" s="9"/>
      <c r="EE22" s="9"/>
      <c r="EF22" s="9"/>
      <c r="EG22" s="9"/>
      <c r="EH22" s="9"/>
      <c r="EI22" s="9"/>
      <c r="EJ22" s="9"/>
      <c r="EK22" s="9"/>
      <c r="EL22" s="9"/>
      <c r="EM22" s="9"/>
      <c r="EN22" s="9"/>
      <c r="EO22" s="9"/>
      <c r="EP22" s="9"/>
      <c r="EQ22" s="9"/>
      <c r="ER22" s="9"/>
      <c r="ES22" s="9"/>
      <c r="ET22" s="9"/>
      <c r="EU22" s="9"/>
      <c r="EV22" s="9"/>
      <c r="EW22" s="9"/>
      <c r="EX22" s="9"/>
      <c r="EY22" s="9"/>
      <c r="EZ22" s="9"/>
      <c r="FA22" s="9"/>
      <c r="FB22" s="9"/>
      <c r="FC22" s="9"/>
      <c r="FD22" s="9"/>
      <c r="FE22" s="9"/>
      <c r="FF22" s="9"/>
      <c r="FG22" s="9"/>
      <c r="FH22" s="9"/>
      <c r="FI22" s="9"/>
      <c r="FJ22" s="9"/>
      <c r="FK22" s="9"/>
      <c r="FL22" s="9"/>
      <c r="FM22" s="9"/>
      <c r="FN22" s="9"/>
      <c r="FO22" s="9"/>
      <c r="FP22" s="9"/>
      <c r="FQ22" s="9"/>
      <c r="FR22" s="9"/>
      <c r="FS22" s="9"/>
      <c r="FT22" s="9"/>
      <c r="FU22" s="9"/>
      <c r="FV22" s="9"/>
      <c r="FW22" s="9"/>
      <c r="FX22" s="9"/>
      <c r="FY22" s="9"/>
      <c r="FZ22" s="9"/>
      <c r="GA22" s="9"/>
      <c r="GB22" s="9"/>
      <c r="GC22" s="9"/>
      <c r="GD22" s="9"/>
      <c r="GE22" s="9"/>
      <c r="GF22" s="9"/>
      <c r="GG22" s="9"/>
      <c r="GH22" s="9"/>
      <c r="GI22" s="9"/>
      <c r="GJ22" s="9"/>
      <c r="GK22" s="9"/>
      <c r="GL22" s="9"/>
      <c r="GM22" s="9"/>
      <c r="GN22" s="9"/>
      <c r="GO22" s="9"/>
      <c r="GP22" s="9"/>
      <c r="GQ22" s="9"/>
      <c r="GR22" s="9"/>
      <c r="GS22" s="9"/>
      <c r="GT22" s="9"/>
      <c r="GU22" s="9"/>
      <c r="GV22" s="9"/>
      <c r="GW22" s="9"/>
      <c r="GX22" s="9"/>
      <c r="GY22" s="9"/>
      <c r="GZ22" s="9"/>
      <c r="HA22" s="9"/>
      <c r="HB22" s="9"/>
    </row>
    <row r="23" spans="1:210" ht="15.95" customHeight="1" x14ac:dyDescent="0.2">
      <c r="A23" s="115"/>
      <c r="B23" s="65" t="s">
        <v>55</v>
      </c>
      <c r="C23" s="66" t="s">
        <v>74</v>
      </c>
      <c r="D23" s="66" t="s">
        <v>74</v>
      </c>
      <c r="E23" s="66" t="s">
        <v>74</v>
      </c>
      <c r="F23" s="66" t="s">
        <v>73</v>
      </c>
      <c r="G23" s="66">
        <v>200</v>
      </c>
      <c r="H23" s="66" t="s">
        <v>75</v>
      </c>
      <c r="I23" s="66">
        <v>260</v>
      </c>
      <c r="J23" s="66">
        <v>250</v>
      </c>
      <c r="K23" s="66" t="s">
        <v>75</v>
      </c>
      <c r="L23" s="66" t="s">
        <v>74</v>
      </c>
      <c r="M23" s="66">
        <v>250</v>
      </c>
      <c r="N23" s="66" t="s">
        <v>73</v>
      </c>
      <c r="O23" s="66" t="s">
        <v>73</v>
      </c>
      <c r="P23" s="66" t="s">
        <v>73</v>
      </c>
      <c r="Q23" s="66">
        <v>300</v>
      </c>
      <c r="R23" s="66">
        <v>230</v>
      </c>
      <c r="S23" s="66">
        <v>250</v>
      </c>
      <c r="T23" s="66" t="s">
        <v>73</v>
      </c>
      <c r="U23" s="66" t="s">
        <v>73</v>
      </c>
      <c r="V23" s="66">
        <v>200</v>
      </c>
      <c r="W23" s="66"/>
      <c r="X23" s="66"/>
      <c r="Y23" s="66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9"/>
      <c r="AY23" s="9"/>
      <c r="AZ23" s="9"/>
      <c r="BA23" s="9"/>
      <c r="BB23" s="9"/>
      <c r="BC23" s="9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9"/>
      <c r="BY23" s="9"/>
      <c r="BZ23" s="9"/>
      <c r="CA23" s="9"/>
      <c r="CB23" s="9"/>
      <c r="CC23" s="9"/>
      <c r="CD23" s="9"/>
      <c r="CE23" s="9"/>
      <c r="CF23" s="9"/>
      <c r="CG23" s="9"/>
      <c r="CH23" s="9"/>
      <c r="CI23" s="9"/>
      <c r="CJ23" s="9"/>
      <c r="CK23" s="9"/>
      <c r="CL23" s="9"/>
      <c r="CM23" s="9"/>
      <c r="CN23" s="9"/>
      <c r="CO23" s="9"/>
      <c r="CP23" s="9"/>
      <c r="CQ23" s="9"/>
      <c r="CR23" s="9"/>
      <c r="CS23" s="9"/>
      <c r="CT23" s="9"/>
      <c r="CU23" s="9"/>
      <c r="CV23" s="9"/>
      <c r="CW23" s="9"/>
      <c r="CX23" s="9"/>
      <c r="CY23" s="9"/>
      <c r="CZ23" s="9"/>
      <c r="DA23" s="9"/>
      <c r="DB23" s="9"/>
      <c r="DC23" s="9"/>
      <c r="DD23" s="9"/>
      <c r="DE23" s="9"/>
      <c r="DF23" s="9"/>
      <c r="DG23" s="9"/>
      <c r="DH23" s="9"/>
      <c r="DI23" s="9"/>
      <c r="DJ23" s="9"/>
      <c r="DK23" s="9"/>
      <c r="DL23" s="9"/>
      <c r="DM23" s="9"/>
      <c r="DN23" s="9"/>
      <c r="DO23" s="9"/>
      <c r="DP23" s="9"/>
      <c r="DQ23" s="9"/>
      <c r="DR23" s="9"/>
      <c r="DS23" s="9"/>
      <c r="DT23" s="9"/>
      <c r="DU23" s="9"/>
      <c r="DV23" s="9"/>
      <c r="DW23" s="9"/>
      <c r="DX23" s="9"/>
      <c r="DY23" s="9"/>
      <c r="DZ23" s="9"/>
      <c r="EA23" s="9"/>
      <c r="EB23" s="9"/>
      <c r="EC23" s="9"/>
      <c r="ED23" s="9"/>
      <c r="EE23" s="9"/>
      <c r="EF23" s="9"/>
      <c r="EG23" s="9"/>
      <c r="EH23" s="9"/>
      <c r="EI23" s="9"/>
      <c r="EJ23" s="9"/>
      <c r="EK23" s="9"/>
      <c r="EL23" s="9"/>
      <c r="EM23" s="9"/>
      <c r="EN23" s="9"/>
      <c r="EO23" s="9"/>
      <c r="EP23" s="9"/>
      <c r="EQ23" s="9"/>
      <c r="ER23" s="9"/>
      <c r="ES23" s="9"/>
      <c r="ET23" s="9"/>
      <c r="EU23" s="9"/>
      <c r="EV23" s="9"/>
      <c r="EW23" s="9"/>
      <c r="EX23" s="9"/>
      <c r="EY23" s="9"/>
      <c r="EZ23" s="9"/>
      <c r="FA23" s="9"/>
      <c r="FB23" s="9"/>
      <c r="FC23" s="9"/>
      <c r="FD23" s="9"/>
      <c r="FE23" s="9"/>
      <c r="FF23" s="9"/>
      <c r="FG23" s="9"/>
      <c r="FH23" s="9"/>
      <c r="FI23" s="9"/>
      <c r="FJ23" s="9"/>
      <c r="FK23" s="9"/>
      <c r="FL23" s="9"/>
      <c r="FM23" s="9"/>
      <c r="FN23" s="9"/>
      <c r="FO23" s="9"/>
      <c r="FP23" s="9"/>
      <c r="FQ23" s="9"/>
      <c r="FR23" s="9"/>
      <c r="FS23" s="9"/>
      <c r="FT23" s="9"/>
      <c r="FU23" s="9"/>
      <c r="FV23" s="9"/>
      <c r="FW23" s="9"/>
      <c r="FX23" s="9"/>
      <c r="FY23" s="9"/>
      <c r="FZ23" s="9"/>
      <c r="GA23" s="9"/>
      <c r="GB23" s="9"/>
      <c r="GC23" s="9"/>
      <c r="GD23" s="9"/>
      <c r="GE23" s="9"/>
      <c r="GF23" s="9"/>
      <c r="GG23" s="9"/>
      <c r="GH23" s="9"/>
      <c r="GI23" s="9"/>
      <c r="GJ23" s="9"/>
      <c r="GK23" s="9"/>
      <c r="GL23" s="9"/>
      <c r="GM23" s="9"/>
      <c r="GN23" s="9"/>
      <c r="GO23" s="9"/>
      <c r="GP23" s="9"/>
      <c r="GQ23" s="9"/>
      <c r="GR23" s="9"/>
      <c r="GS23" s="9"/>
      <c r="GT23" s="9"/>
      <c r="GU23" s="9"/>
      <c r="GV23" s="9"/>
      <c r="GW23" s="9"/>
      <c r="GX23" s="9"/>
      <c r="GY23" s="9"/>
      <c r="GZ23" s="9"/>
      <c r="HA23" s="9"/>
      <c r="HB23" s="9"/>
    </row>
    <row r="24" spans="1:210" ht="15.95" customHeight="1" x14ac:dyDescent="0.2">
      <c r="A24" s="114" t="s">
        <v>61</v>
      </c>
      <c r="B24" s="67" t="s">
        <v>53</v>
      </c>
      <c r="C24" s="68" t="s">
        <v>73</v>
      </c>
      <c r="D24" s="68">
        <v>580</v>
      </c>
      <c r="E24" s="68" t="s">
        <v>73</v>
      </c>
      <c r="F24" s="68" t="s">
        <v>73</v>
      </c>
      <c r="G24" s="68" t="s">
        <v>73</v>
      </c>
      <c r="H24" s="68" t="s">
        <v>73</v>
      </c>
      <c r="I24" s="68" t="s">
        <v>73</v>
      </c>
      <c r="J24" s="68" t="s">
        <v>73</v>
      </c>
      <c r="K24" s="68" t="s">
        <v>73</v>
      </c>
      <c r="L24" s="68" t="s">
        <v>75</v>
      </c>
      <c r="M24" s="68" t="s">
        <v>73</v>
      </c>
      <c r="N24" s="68" t="s">
        <v>73</v>
      </c>
      <c r="O24" s="68" t="s">
        <v>73</v>
      </c>
      <c r="P24" s="68">
        <v>603.20000000000005</v>
      </c>
      <c r="Q24" s="68" t="s">
        <v>73</v>
      </c>
      <c r="R24" s="68" t="s">
        <v>73</v>
      </c>
      <c r="S24" s="68" t="s">
        <v>73</v>
      </c>
      <c r="T24" s="68" t="s">
        <v>73</v>
      </c>
      <c r="U24" s="68">
        <v>609</v>
      </c>
      <c r="V24" s="68" t="s">
        <v>73</v>
      </c>
      <c r="W24" s="68"/>
      <c r="X24" s="68"/>
      <c r="Y24" s="68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9"/>
      <c r="AY24" s="9"/>
      <c r="AZ24" s="9"/>
      <c r="BA24" s="9"/>
      <c r="BB24" s="9"/>
      <c r="BC24" s="9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9"/>
      <c r="BY24" s="9"/>
      <c r="BZ24" s="9"/>
      <c r="CA24" s="9"/>
      <c r="CB24" s="9"/>
      <c r="CC24" s="9"/>
      <c r="CD24" s="9"/>
      <c r="CE24" s="9"/>
      <c r="CF24" s="9"/>
      <c r="CG24" s="9"/>
      <c r="CH24" s="9"/>
      <c r="CI24" s="9"/>
      <c r="CJ24" s="9"/>
      <c r="CK24" s="9"/>
      <c r="CL24" s="9"/>
      <c r="CM24" s="9"/>
      <c r="CN24" s="9"/>
      <c r="CO24" s="9"/>
      <c r="CP24" s="9"/>
      <c r="CQ24" s="9"/>
      <c r="CR24" s="9"/>
      <c r="CS24" s="9"/>
      <c r="CT24" s="9"/>
      <c r="CU24" s="9"/>
      <c r="CV24" s="9"/>
      <c r="CW24" s="9"/>
      <c r="CX24" s="9"/>
      <c r="CY24" s="9"/>
      <c r="CZ24" s="9"/>
      <c r="DA24" s="9"/>
      <c r="DB24" s="9"/>
      <c r="DC24" s="9"/>
      <c r="DD24" s="9"/>
      <c r="DE24" s="9"/>
      <c r="DF24" s="9"/>
      <c r="DG24" s="9"/>
      <c r="DH24" s="9"/>
      <c r="DI24" s="9"/>
      <c r="DJ24" s="9"/>
      <c r="DK24" s="9"/>
      <c r="DL24" s="9"/>
      <c r="DM24" s="9"/>
      <c r="DN24" s="9"/>
      <c r="DO24" s="9"/>
      <c r="DP24" s="9"/>
      <c r="DQ24" s="9"/>
      <c r="DR24" s="9"/>
      <c r="DS24" s="9"/>
      <c r="DT24" s="9"/>
      <c r="DU24" s="9"/>
      <c r="DV24" s="9"/>
      <c r="DW24" s="9"/>
      <c r="DX24" s="9"/>
      <c r="DY24" s="9"/>
      <c r="DZ24" s="9"/>
      <c r="EA24" s="9"/>
      <c r="EB24" s="9"/>
      <c r="EC24" s="9"/>
      <c r="ED24" s="9"/>
      <c r="EE24" s="9"/>
      <c r="EF24" s="9"/>
      <c r="EG24" s="9"/>
      <c r="EH24" s="9"/>
      <c r="EI24" s="9"/>
      <c r="EJ24" s="9"/>
      <c r="EK24" s="9"/>
      <c r="EL24" s="9"/>
      <c r="EM24" s="9"/>
      <c r="EN24" s="9"/>
      <c r="EO24" s="9"/>
      <c r="EP24" s="9"/>
      <c r="EQ24" s="9"/>
      <c r="ER24" s="9"/>
      <c r="ES24" s="9"/>
      <c r="ET24" s="9"/>
      <c r="EU24" s="9"/>
      <c r="EV24" s="9"/>
      <c r="EW24" s="9"/>
      <c r="EX24" s="9"/>
      <c r="EY24" s="9"/>
      <c r="EZ24" s="9"/>
      <c r="FA24" s="9"/>
      <c r="FB24" s="9"/>
      <c r="FC24" s="9"/>
      <c r="FD24" s="9"/>
      <c r="FE24" s="9"/>
      <c r="FF24" s="9"/>
      <c r="FG24" s="9"/>
      <c r="FH24" s="9"/>
      <c r="FI24" s="9"/>
      <c r="FJ24" s="9"/>
      <c r="FK24" s="9"/>
      <c r="FL24" s="9"/>
      <c r="FM24" s="9"/>
      <c r="FN24" s="9"/>
      <c r="FO24" s="9"/>
      <c r="FP24" s="9"/>
      <c r="FQ24" s="9"/>
      <c r="FR24" s="9"/>
      <c r="FS24" s="9"/>
      <c r="FT24" s="9"/>
      <c r="FU24" s="9"/>
      <c r="FV24" s="9"/>
      <c r="FW24" s="9"/>
      <c r="FX24" s="9"/>
      <c r="FY24" s="9"/>
      <c r="FZ24" s="9"/>
      <c r="GA24" s="9"/>
      <c r="GB24" s="9"/>
      <c r="GC24" s="9"/>
      <c r="GD24" s="9"/>
      <c r="GE24" s="9"/>
      <c r="GF24" s="9"/>
      <c r="GG24" s="9"/>
      <c r="GH24" s="9"/>
      <c r="GI24" s="9"/>
      <c r="GJ24" s="9"/>
      <c r="GK24" s="9"/>
      <c r="GL24" s="9"/>
      <c r="GM24" s="9"/>
      <c r="GN24" s="9"/>
      <c r="GO24" s="9"/>
      <c r="GP24" s="9"/>
      <c r="GQ24" s="9"/>
      <c r="GR24" s="9"/>
      <c r="GS24" s="9"/>
      <c r="GT24" s="9"/>
      <c r="GU24" s="9"/>
      <c r="GV24" s="9"/>
      <c r="GW24" s="9"/>
      <c r="GX24" s="9"/>
      <c r="GY24" s="9"/>
      <c r="GZ24" s="9"/>
      <c r="HA24" s="9"/>
      <c r="HB24" s="9"/>
    </row>
    <row r="25" spans="1:210" ht="15.95" customHeight="1" x14ac:dyDescent="0.2">
      <c r="A25" s="115"/>
      <c r="B25" s="63" t="s">
        <v>54</v>
      </c>
      <c r="C25" s="95" t="s">
        <v>73</v>
      </c>
      <c r="D25" s="95">
        <v>580</v>
      </c>
      <c r="E25" s="95" t="s">
        <v>73</v>
      </c>
      <c r="F25" s="95" t="s">
        <v>73</v>
      </c>
      <c r="G25" s="95" t="s">
        <v>73</v>
      </c>
      <c r="H25" s="95" t="s">
        <v>73</v>
      </c>
      <c r="I25" s="95" t="s">
        <v>73</v>
      </c>
      <c r="J25" s="95" t="s">
        <v>73</v>
      </c>
      <c r="K25" s="95" t="s">
        <v>73</v>
      </c>
      <c r="L25" s="95" t="s">
        <v>75</v>
      </c>
      <c r="M25" s="95" t="s">
        <v>73</v>
      </c>
      <c r="N25" s="95" t="s">
        <v>73</v>
      </c>
      <c r="O25" s="95" t="s">
        <v>73</v>
      </c>
      <c r="P25" s="95">
        <v>609</v>
      </c>
      <c r="Q25" s="95" t="s">
        <v>73</v>
      </c>
      <c r="R25" s="95" t="s">
        <v>73</v>
      </c>
      <c r="S25" s="95" t="s">
        <v>73</v>
      </c>
      <c r="T25" s="95" t="s">
        <v>73</v>
      </c>
      <c r="U25" s="95">
        <v>617.76</v>
      </c>
      <c r="V25" s="95" t="s">
        <v>73</v>
      </c>
      <c r="W25" s="95">
        <v>611.79999999999995</v>
      </c>
      <c r="X25" s="95">
        <v>611.79999999999995</v>
      </c>
      <c r="Y25" s="95">
        <v>0</v>
      </c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9"/>
      <c r="BY25" s="9"/>
      <c r="BZ25" s="9"/>
      <c r="CA25" s="9"/>
      <c r="CB25" s="9"/>
      <c r="CC25" s="9"/>
      <c r="CD25" s="9"/>
      <c r="CE25" s="9"/>
      <c r="CF25" s="9"/>
      <c r="CG25" s="9"/>
      <c r="CH25" s="9"/>
      <c r="CI25" s="9"/>
      <c r="CJ25" s="9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9"/>
      <c r="DL25" s="9"/>
      <c r="DM25" s="9"/>
      <c r="DN25" s="9"/>
      <c r="DO25" s="9"/>
      <c r="DP25" s="9"/>
      <c r="DQ25" s="9"/>
      <c r="DR25" s="9"/>
      <c r="DS25" s="9"/>
      <c r="DT25" s="9"/>
      <c r="DU25" s="9"/>
      <c r="DV25" s="9"/>
      <c r="DW25" s="9"/>
      <c r="DX25" s="9"/>
      <c r="DY25" s="9"/>
      <c r="DZ25" s="9"/>
      <c r="EA25" s="9"/>
      <c r="EB25" s="9"/>
      <c r="EC25" s="9"/>
      <c r="ED25" s="9"/>
      <c r="EE25" s="9"/>
      <c r="EF25" s="9"/>
      <c r="EG25" s="9"/>
      <c r="EH25" s="9"/>
      <c r="EI25" s="9"/>
      <c r="EJ25" s="9"/>
      <c r="EK25" s="9"/>
      <c r="EL25" s="9"/>
      <c r="EM25" s="9"/>
      <c r="EN25" s="9"/>
      <c r="EO25" s="9"/>
      <c r="EP25" s="9"/>
      <c r="EQ25" s="9"/>
      <c r="ER25" s="9"/>
      <c r="ES25" s="9"/>
      <c r="ET25" s="9"/>
      <c r="EU25" s="9"/>
      <c r="EV25" s="9"/>
      <c r="EW25" s="9"/>
      <c r="EX25" s="9"/>
      <c r="EY25" s="9"/>
      <c r="EZ25" s="9"/>
      <c r="FA25" s="9"/>
      <c r="FB25" s="9"/>
      <c r="FC25" s="9"/>
      <c r="FD25" s="9"/>
      <c r="FE25" s="9"/>
      <c r="FF25" s="9"/>
      <c r="FG25" s="9"/>
      <c r="FH25" s="9"/>
      <c r="FI25" s="9"/>
      <c r="FJ25" s="9"/>
      <c r="FK25" s="9"/>
      <c r="FL25" s="9"/>
      <c r="FM25" s="9"/>
      <c r="FN25" s="9"/>
      <c r="FO25" s="9"/>
      <c r="FP25" s="9"/>
      <c r="FQ25" s="9"/>
      <c r="FR25" s="9"/>
      <c r="FS25" s="9"/>
      <c r="FT25" s="9"/>
      <c r="FU25" s="9"/>
      <c r="FV25" s="9"/>
      <c r="FW25" s="9"/>
      <c r="FX25" s="9"/>
      <c r="FY25" s="9"/>
      <c r="FZ25" s="9"/>
      <c r="GA25" s="9"/>
      <c r="GB25" s="9"/>
      <c r="GC25" s="9"/>
      <c r="GD25" s="9"/>
      <c r="GE25" s="9"/>
      <c r="GF25" s="9"/>
      <c r="GG25" s="9"/>
      <c r="GH25" s="9"/>
      <c r="GI25" s="9"/>
      <c r="GJ25" s="9"/>
      <c r="GK25" s="9"/>
      <c r="GL25" s="9"/>
      <c r="GM25" s="9"/>
      <c r="GN25" s="9"/>
      <c r="GO25" s="9"/>
      <c r="GP25" s="9"/>
      <c r="GQ25" s="9"/>
      <c r="GR25" s="9"/>
      <c r="GS25" s="9"/>
      <c r="GT25" s="9"/>
      <c r="GU25" s="9"/>
      <c r="GV25" s="9"/>
      <c r="GW25" s="9"/>
      <c r="GX25" s="9"/>
      <c r="GY25" s="9"/>
      <c r="GZ25" s="9"/>
      <c r="HA25" s="9"/>
      <c r="HB25" s="9"/>
    </row>
    <row r="26" spans="1:210" ht="15.95" customHeight="1" x14ac:dyDescent="0.2">
      <c r="A26" s="115"/>
      <c r="B26" s="65" t="s">
        <v>55</v>
      </c>
      <c r="C26" s="66" t="s">
        <v>73</v>
      </c>
      <c r="D26" s="66">
        <v>597</v>
      </c>
      <c r="E26" s="66" t="s">
        <v>73</v>
      </c>
      <c r="F26" s="66" t="s">
        <v>73</v>
      </c>
      <c r="G26" s="66" t="s">
        <v>73</v>
      </c>
      <c r="H26" s="66" t="s">
        <v>73</v>
      </c>
      <c r="I26" s="66" t="s">
        <v>73</v>
      </c>
      <c r="J26" s="66" t="s">
        <v>73</v>
      </c>
      <c r="K26" s="66" t="s">
        <v>73</v>
      </c>
      <c r="L26" s="66" t="s">
        <v>75</v>
      </c>
      <c r="M26" s="66" t="s">
        <v>73</v>
      </c>
      <c r="N26" s="66" t="s">
        <v>73</v>
      </c>
      <c r="O26" s="66" t="s">
        <v>73</v>
      </c>
      <c r="P26" s="66">
        <v>626</v>
      </c>
      <c r="Q26" s="66" t="s">
        <v>73</v>
      </c>
      <c r="R26" s="66" t="s">
        <v>73</v>
      </c>
      <c r="S26" s="66" t="s">
        <v>73</v>
      </c>
      <c r="T26" s="66" t="s">
        <v>73</v>
      </c>
      <c r="U26" s="66">
        <v>640.79999999999995</v>
      </c>
      <c r="V26" s="66" t="s">
        <v>73</v>
      </c>
      <c r="W26" s="66"/>
      <c r="X26" s="66"/>
      <c r="Y26" s="66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9"/>
      <c r="DQ26" s="9"/>
      <c r="DR26" s="9"/>
      <c r="DS26" s="9"/>
      <c r="DT26" s="9"/>
      <c r="DU26" s="9"/>
      <c r="DV26" s="9"/>
      <c r="DW26" s="9"/>
      <c r="DX26" s="9"/>
      <c r="DY26" s="9"/>
      <c r="DZ26" s="9"/>
      <c r="EA26" s="9"/>
      <c r="EB26" s="9"/>
      <c r="EC26" s="9"/>
      <c r="ED26" s="9"/>
      <c r="EE26" s="9"/>
      <c r="EF26" s="9"/>
      <c r="EG26" s="9"/>
      <c r="EH26" s="9"/>
      <c r="EI26" s="9"/>
      <c r="EJ26" s="9"/>
      <c r="EK26" s="9"/>
      <c r="EL26" s="9"/>
      <c r="EM26" s="9"/>
      <c r="EN26" s="9"/>
      <c r="EO26" s="9"/>
      <c r="EP26" s="9"/>
      <c r="EQ26" s="9"/>
      <c r="ER26" s="9"/>
      <c r="ES26" s="9"/>
      <c r="ET26" s="9"/>
      <c r="EU26" s="9"/>
      <c r="EV26" s="9"/>
      <c r="EW26" s="9"/>
      <c r="EX26" s="9"/>
      <c r="EY26" s="9"/>
      <c r="EZ26" s="9"/>
      <c r="FA26" s="9"/>
      <c r="FB26" s="9"/>
      <c r="FC26" s="9"/>
      <c r="FD26" s="9"/>
      <c r="FE26" s="9"/>
      <c r="FF26" s="9"/>
      <c r="FG26" s="9"/>
      <c r="FH26" s="9"/>
      <c r="FI26" s="9"/>
      <c r="FJ26" s="9"/>
      <c r="FK26" s="9"/>
      <c r="FL26" s="9"/>
      <c r="FM26" s="9"/>
      <c r="FN26" s="9"/>
      <c r="FO26" s="9"/>
      <c r="FP26" s="9"/>
      <c r="FQ26" s="9"/>
      <c r="FR26" s="9"/>
      <c r="FS26" s="9"/>
      <c r="FT26" s="9"/>
      <c r="FU26" s="9"/>
      <c r="FV26" s="9"/>
      <c r="FW26" s="9"/>
      <c r="FX26" s="9"/>
      <c r="FY26" s="9"/>
      <c r="FZ26" s="9"/>
      <c r="GA26" s="9"/>
      <c r="GB26" s="9"/>
      <c r="GC26" s="9"/>
      <c r="GD26" s="9"/>
      <c r="GE26" s="9"/>
      <c r="GF26" s="9"/>
      <c r="GG26" s="9"/>
      <c r="GH26" s="9"/>
      <c r="GI26" s="9"/>
      <c r="GJ26" s="9"/>
      <c r="GK26" s="9"/>
      <c r="GL26" s="9"/>
      <c r="GM26" s="9"/>
      <c r="GN26" s="9"/>
      <c r="GO26" s="9"/>
      <c r="GP26" s="9"/>
      <c r="GQ26" s="9"/>
      <c r="GR26" s="9"/>
      <c r="GS26" s="9"/>
      <c r="GT26" s="9"/>
      <c r="GU26" s="9"/>
      <c r="GV26" s="9"/>
      <c r="GW26" s="9"/>
      <c r="GX26" s="9"/>
      <c r="GY26" s="9"/>
      <c r="GZ26" s="9"/>
      <c r="HA26" s="9"/>
      <c r="HB26" s="9"/>
    </row>
    <row r="27" spans="1:210" ht="15.95" customHeight="1" x14ac:dyDescent="0.2">
      <c r="A27" s="114" t="s">
        <v>62</v>
      </c>
      <c r="B27" s="67" t="s">
        <v>53</v>
      </c>
      <c r="C27" s="68">
        <v>57</v>
      </c>
      <c r="D27" s="68">
        <v>58</v>
      </c>
      <c r="E27" s="68">
        <v>58</v>
      </c>
      <c r="F27" s="68">
        <v>57</v>
      </c>
      <c r="G27" s="68">
        <v>58</v>
      </c>
      <c r="H27" s="68">
        <v>58</v>
      </c>
      <c r="I27" s="68">
        <v>57.8</v>
      </c>
      <c r="J27" s="68">
        <v>55</v>
      </c>
      <c r="K27" s="68" t="s">
        <v>75</v>
      </c>
      <c r="L27" s="68">
        <v>57</v>
      </c>
      <c r="M27" s="68">
        <v>58</v>
      </c>
      <c r="N27" s="68">
        <v>57</v>
      </c>
      <c r="O27" s="68">
        <v>57</v>
      </c>
      <c r="P27" s="68">
        <v>57</v>
      </c>
      <c r="Q27" s="68">
        <v>60.3</v>
      </c>
      <c r="R27" s="68">
        <v>58.2</v>
      </c>
      <c r="S27" s="68">
        <v>58</v>
      </c>
      <c r="T27" s="68">
        <v>58</v>
      </c>
      <c r="U27" s="68">
        <v>57</v>
      </c>
      <c r="V27" s="68">
        <v>58</v>
      </c>
      <c r="W27" s="68"/>
      <c r="X27" s="68"/>
      <c r="Y27" s="68"/>
      <c r="Z27" s="9"/>
      <c r="AA27" s="9"/>
      <c r="AB27" s="69"/>
      <c r="AC27" s="9"/>
      <c r="AD27" s="6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9"/>
      <c r="DQ27" s="9"/>
      <c r="DR27" s="9"/>
      <c r="DS27" s="9"/>
      <c r="DT27" s="9"/>
      <c r="DU27" s="9"/>
      <c r="DV27" s="9"/>
      <c r="DW27" s="9"/>
      <c r="DX27" s="9"/>
      <c r="DY27" s="9"/>
      <c r="DZ27" s="9"/>
      <c r="EA27" s="9"/>
      <c r="EB27" s="9"/>
      <c r="EC27" s="9"/>
      <c r="ED27" s="9"/>
      <c r="EE27" s="9"/>
      <c r="EF27" s="9"/>
      <c r="EG27" s="9"/>
      <c r="EH27" s="9"/>
      <c r="EI27" s="9"/>
      <c r="EJ27" s="9"/>
      <c r="EK27" s="9"/>
      <c r="EL27" s="9"/>
      <c r="EM27" s="9"/>
      <c r="EN27" s="9"/>
      <c r="EO27" s="9"/>
      <c r="EP27" s="9"/>
      <c r="EQ27" s="9"/>
      <c r="ER27" s="9"/>
      <c r="ES27" s="9"/>
      <c r="ET27" s="9"/>
      <c r="EU27" s="9"/>
      <c r="EV27" s="9"/>
      <c r="EW27" s="9"/>
      <c r="EX27" s="9"/>
      <c r="EY27" s="9"/>
      <c r="EZ27" s="9"/>
      <c r="FA27" s="9"/>
      <c r="FB27" s="9"/>
      <c r="FC27" s="9"/>
      <c r="FD27" s="9"/>
      <c r="FE27" s="9"/>
      <c r="FF27" s="9"/>
      <c r="FG27" s="9"/>
      <c r="FH27" s="9"/>
      <c r="FI27" s="9"/>
      <c r="FJ27" s="9"/>
      <c r="FK27" s="9"/>
      <c r="FL27" s="9"/>
      <c r="FM27" s="9"/>
      <c r="FN27" s="9"/>
      <c r="FO27" s="9"/>
      <c r="FP27" s="9"/>
      <c r="FQ27" s="9"/>
      <c r="FR27" s="9"/>
      <c r="FS27" s="9"/>
      <c r="FT27" s="9"/>
      <c r="FU27" s="9"/>
      <c r="FV27" s="9"/>
      <c r="FW27" s="9"/>
      <c r="FX27" s="9"/>
      <c r="FY27" s="9"/>
      <c r="FZ27" s="9"/>
      <c r="GA27" s="9"/>
      <c r="GB27" s="9"/>
      <c r="GC27" s="9"/>
      <c r="GD27" s="9"/>
      <c r="GE27" s="9"/>
      <c r="GF27" s="9"/>
      <c r="GG27" s="9"/>
      <c r="GH27" s="9"/>
      <c r="GI27" s="9"/>
      <c r="GJ27" s="9"/>
      <c r="GK27" s="9"/>
      <c r="GL27" s="9"/>
      <c r="GM27" s="9"/>
      <c r="GN27" s="9"/>
      <c r="GO27" s="9"/>
      <c r="GP27" s="9"/>
      <c r="GQ27" s="9"/>
      <c r="GR27" s="9"/>
      <c r="GS27" s="9"/>
      <c r="GT27" s="9"/>
      <c r="GU27" s="9"/>
      <c r="GV27" s="9"/>
      <c r="GW27" s="9"/>
      <c r="GX27" s="9"/>
      <c r="GY27" s="9"/>
      <c r="GZ27" s="9"/>
      <c r="HA27" s="9"/>
      <c r="HB27" s="9"/>
    </row>
    <row r="28" spans="1:210" ht="15.95" customHeight="1" x14ac:dyDescent="0.2">
      <c r="A28" s="115"/>
      <c r="B28" s="63" t="s">
        <v>54</v>
      </c>
      <c r="C28" s="95">
        <v>57</v>
      </c>
      <c r="D28" s="95">
        <v>58</v>
      </c>
      <c r="E28" s="95">
        <v>58</v>
      </c>
      <c r="F28" s="95">
        <v>57</v>
      </c>
      <c r="G28" s="95">
        <v>59.5</v>
      </c>
      <c r="H28" s="95">
        <v>62</v>
      </c>
      <c r="I28" s="95">
        <v>59.3</v>
      </c>
      <c r="J28" s="95">
        <v>58</v>
      </c>
      <c r="K28" s="95" t="s">
        <v>75</v>
      </c>
      <c r="L28" s="95">
        <v>57</v>
      </c>
      <c r="M28" s="95">
        <v>62</v>
      </c>
      <c r="N28" s="95">
        <v>57</v>
      </c>
      <c r="O28" s="95">
        <v>57</v>
      </c>
      <c r="P28" s="95">
        <v>57</v>
      </c>
      <c r="Q28" s="95">
        <v>63</v>
      </c>
      <c r="R28" s="95">
        <v>58.7</v>
      </c>
      <c r="S28" s="95">
        <v>58.9</v>
      </c>
      <c r="T28" s="95">
        <v>58</v>
      </c>
      <c r="U28" s="95">
        <v>58</v>
      </c>
      <c r="V28" s="95">
        <v>59</v>
      </c>
      <c r="W28" s="95">
        <v>58.37</v>
      </c>
      <c r="X28" s="95">
        <v>58.39</v>
      </c>
      <c r="Y28" s="95">
        <v>-0.03</v>
      </c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9"/>
      <c r="DQ28" s="9"/>
      <c r="DR28" s="9"/>
      <c r="DS28" s="9"/>
      <c r="DT28" s="9"/>
      <c r="DU28" s="9"/>
      <c r="DV28" s="9"/>
      <c r="DW28" s="9"/>
      <c r="DX28" s="9"/>
      <c r="DY28" s="9"/>
      <c r="DZ28" s="9"/>
      <c r="EA28" s="9"/>
      <c r="EB28" s="9"/>
      <c r="EC28" s="9"/>
      <c r="ED28" s="9"/>
      <c r="EE28" s="9"/>
      <c r="EF28" s="9"/>
      <c r="EG28" s="9"/>
      <c r="EH28" s="9"/>
      <c r="EI28" s="9"/>
      <c r="EJ28" s="9"/>
      <c r="EK28" s="9"/>
      <c r="EL28" s="9"/>
      <c r="EM28" s="9"/>
      <c r="EN28" s="9"/>
      <c r="EO28" s="9"/>
      <c r="EP28" s="9"/>
      <c r="EQ28" s="9"/>
      <c r="ER28" s="9"/>
      <c r="ES28" s="9"/>
      <c r="ET28" s="9"/>
      <c r="EU28" s="9"/>
      <c r="EV28" s="9"/>
      <c r="EW28" s="9"/>
      <c r="EX28" s="9"/>
      <c r="EY28" s="9"/>
      <c r="EZ28" s="9"/>
      <c r="FA28" s="9"/>
      <c r="FB28" s="9"/>
      <c r="FC28" s="9"/>
      <c r="FD28" s="9"/>
      <c r="FE28" s="9"/>
      <c r="FF28" s="9"/>
      <c r="FG28" s="9"/>
      <c r="FH28" s="9"/>
      <c r="FI28" s="9"/>
      <c r="FJ28" s="9"/>
      <c r="FK28" s="9"/>
      <c r="FL28" s="9"/>
      <c r="FM28" s="9"/>
      <c r="FN28" s="9"/>
      <c r="FO28" s="9"/>
      <c r="FP28" s="9"/>
      <c r="FQ28" s="9"/>
      <c r="FR28" s="9"/>
      <c r="FS28" s="9"/>
      <c r="FT28" s="9"/>
      <c r="FU28" s="9"/>
      <c r="FV28" s="9"/>
      <c r="FW28" s="9"/>
      <c r="FX28" s="9"/>
      <c r="FY28" s="9"/>
      <c r="FZ28" s="9"/>
      <c r="GA28" s="9"/>
      <c r="GB28" s="9"/>
      <c r="GC28" s="9"/>
      <c r="GD28" s="9"/>
      <c r="GE28" s="9"/>
      <c r="GF28" s="9"/>
      <c r="GG28" s="9"/>
      <c r="GH28" s="9"/>
      <c r="GI28" s="9"/>
      <c r="GJ28" s="9"/>
      <c r="GK28" s="9"/>
      <c r="GL28" s="9"/>
      <c r="GM28" s="9"/>
      <c r="GN28" s="9"/>
      <c r="GO28" s="9"/>
      <c r="GP28" s="9"/>
      <c r="GQ28" s="9"/>
      <c r="GR28" s="9"/>
      <c r="GS28" s="9"/>
      <c r="GT28" s="9"/>
      <c r="GU28" s="9"/>
      <c r="GV28" s="9"/>
      <c r="GW28" s="9"/>
      <c r="GX28" s="9"/>
      <c r="GY28" s="9"/>
      <c r="GZ28" s="9"/>
      <c r="HA28" s="9"/>
      <c r="HB28" s="9"/>
    </row>
    <row r="29" spans="1:210" ht="15.95" customHeight="1" x14ac:dyDescent="0.2">
      <c r="A29" s="115"/>
      <c r="B29" s="65" t="s">
        <v>55</v>
      </c>
      <c r="C29" s="66">
        <v>57</v>
      </c>
      <c r="D29" s="66">
        <v>58</v>
      </c>
      <c r="E29" s="96">
        <v>58</v>
      </c>
      <c r="F29" s="66">
        <v>57</v>
      </c>
      <c r="G29" s="66">
        <v>61</v>
      </c>
      <c r="H29" s="66">
        <v>63</v>
      </c>
      <c r="I29" s="66">
        <v>60.2</v>
      </c>
      <c r="J29" s="66">
        <v>60</v>
      </c>
      <c r="K29" s="66" t="s">
        <v>75</v>
      </c>
      <c r="L29" s="66">
        <v>58</v>
      </c>
      <c r="M29" s="66">
        <v>63</v>
      </c>
      <c r="N29" s="66">
        <v>59</v>
      </c>
      <c r="O29" s="66">
        <v>57</v>
      </c>
      <c r="P29" s="66">
        <v>57</v>
      </c>
      <c r="Q29" s="66">
        <v>63</v>
      </c>
      <c r="R29" s="66">
        <v>58.7</v>
      </c>
      <c r="S29" s="66">
        <v>58.9</v>
      </c>
      <c r="T29" s="66">
        <v>58</v>
      </c>
      <c r="U29" s="66">
        <v>58</v>
      </c>
      <c r="V29" s="66">
        <v>61</v>
      </c>
      <c r="W29" s="66"/>
      <c r="X29" s="66"/>
      <c r="Y29" s="66"/>
      <c r="Z29" s="9"/>
      <c r="AA29" s="9"/>
      <c r="AB29" s="69"/>
      <c r="AC29" s="9"/>
      <c r="AD29" s="6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9"/>
      <c r="DH29" s="9"/>
      <c r="DI29" s="9"/>
      <c r="DJ29" s="9"/>
      <c r="DK29" s="9"/>
      <c r="DL29" s="9"/>
      <c r="DM29" s="9"/>
      <c r="DN29" s="9"/>
      <c r="DO29" s="9"/>
      <c r="DP29" s="9"/>
      <c r="DQ29" s="9"/>
      <c r="DR29" s="9"/>
      <c r="DS29" s="9"/>
      <c r="DT29" s="9"/>
      <c r="DU29" s="9"/>
      <c r="DV29" s="9"/>
      <c r="DW29" s="9"/>
      <c r="DX29" s="9"/>
      <c r="DY29" s="9"/>
      <c r="DZ29" s="9"/>
      <c r="EA29" s="9"/>
      <c r="EB29" s="9"/>
      <c r="EC29" s="9"/>
      <c r="ED29" s="9"/>
      <c r="EE29" s="9"/>
      <c r="EF29" s="9"/>
      <c r="EG29" s="9"/>
      <c r="EH29" s="9"/>
      <c r="EI29" s="9"/>
      <c r="EJ29" s="9"/>
      <c r="EK29" s="9"/>
      <c r="EL29" s="9"/>
      <c r="EM29" s="9"/>
      <c r="EN29" s="9"/>
      <c r="EO29" s="9"/>
      <c r="EP29" s="9"/>
      <c r="EQ29" s="9"/>
      <c r="ER29" s="9"/>
      <c r="ES29" s="9"/>
      <c r="ET29" s="9"/>
      <c r="EU29" s="9"/>
      <c r="EV29" s="9"/>
      <c r="EW29" s="9"/>
      <c r="EX29" s="9"/>
      <c r="EY29" s="9"/>
      <c r="EZ29" s="9"/>
      <c r="FA29" s="9"/>
      <c r="FB29" s="9"/>
      <c r="FC29" s="9"/>
      <c r="FD29" s="9"/>
      <c r="FE29" s="9"/>
      <c r="FF29" s="9"/>
      <c r="FG29" s="9"/>
      <c r="FH29" s="9"/>
      <c r="FI29" s="9"/>
      <c r="FJ29" s="9"/>
      <c r="FK29" s="9"/>
      <c r="FL29" s="9"/>
      <c r="FM29" s="9"/>
      <c r="FN29" s="9"/>
      <c r="FO29" s="9"/>
      <c r="FP29" s="9"/>
      <c r="FQ29" s="9"/>
      <c r="FR29" s="9"/>
      <c r="FS29" s="9"/>
      <c r="FT29" s="9"/>
      <c r="FU29" s="9"/>
      <c r="FV29" s="9"/>
      <c r="FW29" s="9"/>
      <c r="FX29" s="9"/>
      <c r="FY29" s="9"/>
      <c r="FZ29" s="9"/>
      <c r="GA29" s="9"/>
      <c r="GB29" s="9"/>
      <c r="GC29" s="9"/>
      <c r="GD29" s="9"/>
      <c r="GE29" s="9"/>
      <c r="GF29" s="9"/>
      <c r="GG29" s="9"/>
      <c r="GH29" s="9"/>
      <c r="GI29" s="9"/>
      <c r="GJ29" s="9"/>
      <c r="GK29" s="9"/>
      <c r="GL29" s="9"/>
      <c r="GM29" s="9"/>
      <c r="GN29" s="9"/>
      <c r="GO29" s="9"/>
      <c r="GP29" s="9"/>
      <c r="GQ29" s="9"/>
      <c r="GR29" s="9"/>
      <c r="GS29" s="9"/>
      <c r="GT29" s="9"/>
      <c r="GU29" s="9"/>
      <c r="GV29" s="9"/>
      <c r="GW29" s="9"/>
      <c r="GX29" s="9"/>
      <c r="GY29" s="9"/>
      <c r="GZ29" s="9"/>
      <c r="HA29" s="9"/>
      <c r="HB29" s="9"/>
    </row>
    <row r="30" spans="1:210" ht="15.95" customHeight="1" x14ac:dyDescent="0.2">
      <c r="A30" s="114" t="s">
        <v>63</v>
      </c>
      <c r="B30" s="67" t="s">
        <v>53</v>
      </c>
      <c r="C30" s="68">
        <v>139</v>
      </c>
      <c r="D30" s="68">
        <v>139</v>
      </c>
      <c r="E30" s="97">
        <v>139</v>
      </c>
      <c r="F30" s="68">
        <v>139</v>
      </c>
      <c r="G30" s="68">
        <v>139</v>
      </c>
      <c r="H30" s="68">
        <v>139</v>
      </c>
      <c r="I30" s="68">
        <v>140.19999999999999</v>
      </c>
      <c r="J30" s="68">
        <v>139</v>
      </c>
      <c r="K30" s="68" t="s">
        <v>75</v>
      </c>
      <c r="L30" s="68">
        <v>139</v>
      </c>
      <c r="M30" s="68">
        <v>139</v>
      </c>
      <c r="N30" s="68">
        <v>139</v>
      </c>
      <c r="O30" s="68">
        <v>139</v>
      </c>
      <c r="P30" s="68">
        <v>139</v>
      </c>
      <c r="Q30" s="68">
        <v>141.19999999999999</v>
      </c>
      <c r="R30" s="68">
        <v>140.30000000000001</v>
      </c>
      <c r="S30" s="68">
        <v>139</v>
      </c>
      <c r="T30" s="68">
        <v>139</v>
      </c>
      <c r="U30" s="68">
        <v>139</v>
      </c>
      <c r="V30" s="68">
        <v>138</v>
      </c>
      <c r="W30" s="68"/>
      <c r="X30" s="68"/>
      <c r="Y30" s="68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9"/>
      <c r="BA30" s="9"/>
      <c r="BB30" s="9"/>
      <c r="BC30" s="9"/>
      <c r="BD30" s="9"/>
      <c r="BE30" s="9"/>
      <c r="BF30" s="9"/>
      <c r="BG30" s="9"/>
      <c r="BH30" s="9"/>
      <c r="BI30" s="9"/>
      <c r="BJ30" s="9"/>
      <c r="BK30" s="9"/>
      <c r="BL30" s="9"/>
      <c r="BM30" s="9"/>
      <c r="BN30" s="9"/>
      <c r="BO30" s="9"/>
      <c r="BP30" s="9"/>
      <c r="BQ30" s="9"/>
      <c r="BR30" s="9"/>
      <c r="BS30" s="9"/>
      <c r="BT30" s="9"/>
      <c r="BU30" s="9"/>
      <c r="BV30" s="9"/>
      <c r="BW30" s="9"/>
      <c r="BX30" s="9"/>
      <c r="BY30" s="9"/>
      <c r="BZ30" s="9"/>
      <c r="CA30" s="9"/>
      <c r="CB30" s="9"/>
      <c r="CC30" s="9"/>
      <c r="CD30" s="9"/>
      <c r="CE30" s="9"/>
      <c r="CF30" s="9"/>
      <c r="CG30" s="9"/>
      <c r="CH30" s="9"/>
      <c r="CI30" s="9"/>
      <c r="CJ30" s="9"/>
      <c r="CK30" s="9"/>
      <c r="CL30" s="9"/>
      <c r="CM30" s="9"/>
      <c r="CN30" s="9"/>
      <c r="CO30" s="9"/>
      <c r="CP30" s="9"/>
      <c r="CQ30" s="9"/>
      <c r="CR30" s="9"/>
      <c r="CS30" s="9"/>
      <c r="CT30" s="9"/>
      <c r="CU30" s="9"/>
      <c r="CV30" s="9"/>
      <c r="CW30" s="9"/>
      <c r="CX30" s="9"/>
      <c r="CY30" s="9"/>
      <c r="CZ30" s="9"/>
      <c r="DA30" s="9"/>
      <c r="DB30" s="9"/>
      <c r="DC30" s="9"/>
      <c r="DD30" s="9"/>
      <c r="DE30" s="9"/>
      <c r="DF30" s="9"/>
      <c r="DG30" s="9"/>
      <c r="DH30" s="9"/>
      <c r="DI30" s="9"/>
      <c r="DJ30" s="9"/>
      <c r="DK30" s="9"/>
      <c r="DL30" s="9"/>
      <c r="DM30" s="9"/>
      <c r="DN30" s="9"/>
      <c r="DO30" s="9"/>
      <c r="DP30" s="9"/>
      <c r="DQ30" s="9"/>
      <c r="DR30" s="9"/>
      <c r="DS30" s="9"/>
      <c r="DT30" s="9"/>
      <c r="DU30" s="9"/>
      <c r="DV30" s="9"/>
      <c r="DW30" s="9"/>
      <c r="DX30" s="9"/>
      <c r="DY30" s="9"/>
      <c r="DZ30" s="9"/>
      <c r="EA30" s="9"/>
      <c r="EB30" s="9"/>
      <c r="EC30" s="9"/>
      <c r="ED30" s="9"/>
      <c r="EE30" s="9"/>
      <c r="EF30" s="9"/>
      <c r="EG30" s="9"/>
      <c r="EH30" s="9"/>
      <c r="EI30" s="9"/>
      <c r="EJ30" s="9"/>
      <c r="EK30" s="9"/>
      <c r="EL30" s="9"/>
      <c r="EM30" s="9"/>
      <c r="EN30" s="9"/>
      <c r="EO30" s="9"/>
      <c r="EP30" s="9"/>
      <c r="EQ30" s="9"/>
      <c r="ER30" s="9"/>
      <c r="ES30" s="9"/>
      <c r="ET30" s="9"/>
      <c r="EU30" s="9"/>
      <c r="EV30" s="9"/>
      <c r="EW30" s="9"/>
      <c r="EX30" s="9"/>
      <c r="EY30" s="9"/>
      <c r="EZ30" s="9"/>
      <c r="FA30" s="9"/>
      <c r="FB30" s="9"/>
      <c r="FC30" s="9"/>
      <c r="FD30" s="9"/>
      <c r="FE30" s="9"/>
      <c r="FF30" s="9"/>
      <c r="FG30" s="9"/>
      <c r="FH30" s="9"/>
      <c r="FI30" s="9"/>
      <c r="FJ30" s="9"/>
      <c r="FK30" s="9"/>
      <c r="FL30" s="9"/>
      <c r="FM30" s="9"/>
      <c r="FN30" s="9"/>
      <c r="FO30" s="9"/>
      <c r="FP30" s="9"/>
      <c r="FQ30" s="9"/>
      <c r="FR30" s="9"/>
      <c r="FS30" s="9"/>
      <c r="FT30" s="9"/>
      <c r="FU30" s="9"/>
      <c r="FV30" s="9"/>
      <c r="FW30" s="9"/>
      <c r="FX30" s="9"/>
      <c r="FY30" s="9"/>
      <c r="FZ30" s="9"/>
      <c r="GA30" s="9"/>
      <c r="GB30" s="9"/>
      <c r="GC30" s="9"/>
      <c r="GD30" s="9"/>
      <c r="GE30" s="9"/>
      <c r="GF30" s="9"/>
      <c r="GG30" s="9"/>
      <c r="GH30" s="9"/>
      <c r="GI30" s="9"/>
      <c r="GJ30" s="9"/>
      <c r="GK30" s="9"/>
      <c r="GL30" s="9"/>
      <c r="GM30" s="9"/>
      <c r="GN30" s="9"/>
      <c r="GO30" s="9"/>
      <c r="GP30" s="9"/>
      <c r="GQ30" s="9"/>
      <c r="GR30" s="9"/>
      <c r="GS30" s="9"/>
      <c r="GT30" s="9"/>
      <c r="GU30" s="9"/>
      <c r="GV30" s="9"/>
      <c r="GW30" s="9"/>
      <c r="GX30" s="9"/>
      <c r="GY30" s="9"/>
      <c r="GZ30" s="9"/>
      <c r="HA30" s="9"/>
      <c r="HB30" s="9"/>
    </row>
    <row r="31" spans="1:210" ht="15.95" customHeight="1" x14ac:dyDescent="0.2">
      <c r="A31" s="115"/>
      <c r="B31" s="63" t="s">
        <v>54</v>
      </c>
      <c r="C31" s="95">
        <v>139</v>
      </c>
      <c r="D31" s="95">
        <v>139</v>
      </c>
      <c r="E31" s="95">
        <v>139</v>
      </c>
      <c r="F31" s="95">
        <v>139</v>
      </c>
      <c r="G31" s="95">
        <v>140</v>
      </c>
      <c r="H31" s="95">
        <v>141</v>
      </c>
      <c r="I31" s="95">
        <v>141.19999999999999</v>
      </c>
      <c r="J31" s="95">
        <v>140</v>
      </c>
      <c r="K31" s="95" t="s">
        <v>75</v>
      </c>
      <c r="L31" s="95">
        <v>139</v>
      </c>
      <c r="M31" s="95">
        <v>141</v>
      </c>
      <c r="N31" s="95">
        <v>139</v>
      </c>
      <c r="O31" s="95">
        <v>139</v>
      </c>
      <c r="P31" s="95">
        <v>139</v>
      </c>
      <c r="Q31" s="95">
        <v>141.5</v>
      </c>
      <c r="R31" s="95">
        <v>140.30000000000001</v>
      </c>
      <c r="S31" s="95">
        <v>141.19999999999999</v>
      </c>
      <c r="T31" s="95">
        <v>139</v>
      </c>
      <c r="U31" s="95">
        <v>139</v>
      </c>
      <c r="V31" s="95">
        <v>139</v>
      </c>
      <c r="W31" s="95">
        <v>139.81</v>
      </c>
      <c r="X31" s="95">
        <v>139.78</v>
      </c>
      <c r="Y31" s="95">
        <v>0.02</v>
      </c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9"/>
      <c r="DQ31" s="9"/>
      <c r="DR31" s="9"/>
      <c r="DS31" s="9"/>
      <c r="DT31" s="9"/>
      <c r="DU31" s="9"/>
      <c r="DV31" s="9"/>
      <c r="DW31" s="9"/>
      <c r="DX31" s="9"/>
      <c r="DY31" s="9"/>
      <c r="DZ31" s="9"/>
      <c r="EA31" s="9"/>
      <c r="EB31" s="9"/>
      <c r="EC31" s="9"/>
      <c r="ED31" s="9"/>
      <c r="EE31" s="9"/>
      <c r="EF31" s="9"/>
      <c r="EG31" s="9"/>
      <c r="EH31" s="9"/>
      <c r="EI31" s="9"/>
      <c r="EJ31" s="9"/>
      <c r="EK31" s="9"/>
      <c r="EL31" s="9"/>
      <c r="EM31" s="9"/>
      <c r="EN31" s="9"/>
      <c r="EO31" s="9"/>
      <c r="EP31" s="9"/>
      <c r="EQ31" s="9"/>
      <c r="ER31" s="9"/>
      <c r="ES31" s="9"/>
      <c r="ET31" s="9"/>
      <c r="EU31" s="9"/>
      <c r="EV31" s="9"/>
      <c r="EW31" s="9"/>
      <c r="EX31" s="9"/>
      <c r="EY31" s="9"/>
      <c r="EZ31" s="9"/>
      <c r="FA31" s="9"/>
      <c r="FB31" s="9"/>
      <c r="FC31" s="9"/>
      <c r="FD31" s="9"/>
      <c r="FE31" s="9"/>
      <c r="FF31" s="9"/>
      <c r="FG31" s="9"/>
      <c r="FH31" s="9"/>
      <c r="FI31" s="9"/>
      <c r="FJ31" s="9"/>
      <c r="FK31" s="9"/>
      <c r="FL31" s="9"/>
      <c r="FM31" s="9"/>
      <c r="FN31" s="9"/>
      <c r="FO31" s="9"/>
      <c r="FP31" s="9"/>
      <c r="FQ31" s="9"/>
      <c r="FR31" s="9"/>
      <c r="FS31" s="9"/>
      <c r="FT31" s="9"/>
      <c r="FU31" s="9"/>
      <c r="FV31" s="9"/>
      <c r="FW31" s="9"/>
      <c r="FX31" s="9"/>
      <c r="FY31" s="9"/>
      <c r="FZ31" s="9"/>
      <c r="GA31" s="9"/>
      <c r="GB31" s="9"/>
      <c r="GC31" s="9"/>
      <c r="GD31" s="9"/>
      <c r="GE31" s="9"/>
      <c r="GF31" s="9"/>
      <c r="GG31" s="9"/>
      <c r="GH31" s="9"/>
      <c r="GI31" s="9"/>
      <c r="GJ31" s="9"/>
      <c r="GK31" s="9"/>
      <c r="GL31" s="9"/>
      <c r="GM31" s="9"/>
      <c r="GN31" s="9"/>
      <c r="GO31" s="9"/>
      <c r="GP31" s="9"/>
      <c r="GQ31" s="9"/>
      <c r="GR31" s="9"/>
      <c r="GS31" s="9"/>
      <c r="GT31" s="9"/>
      <c r="GU31" s="9"/>
      <c r="GV31" s="9"/>
      <c r="GW31" s="9"/>
      <c r="GX31" s="9"/>
      <c r="GY31" s="9"/>
      <c r="GZ31" s="9"/>
      <c r="HA31" s="9"/>
      <c r="HB31" s="9"/>
    </row>
    <row r="32" spans="1:210" ht="15.95" customHeight="1" x14ac:dyDescent="0.2">
      <c r="A32" s="115"/>
      <c r="B32" s="65" t="s">
        <v>55</v>
      </c>
      <c r="C32" s="66">
        <v>139</v>
      </c>
      <c r="D32" s="66">
        <v>139</v>
      </c>
      <c r="E32" s="66">
        <v>139</v>
      </c>
      <c r="F32" s="66">
        <v>139</v>
      </c>
      <c r="G32" s="66">
        <v>141</v>
      </c>
      <c r="H32" s="66">
        <v>141.5</v>
      </c>
      <c r="I32" s="66">
        <v>142.30000000000001</v>
      </c>
      <c r="J32" s="66">
        <v>140</v>
      </c>
      <c r="K32" s="66" t="s">
        <v>75</v>
      </c>
      <c r="L32" s="66">
        <v>139</v>
      </c>
      <c r="M32" s="96">
        <v>141</v>
      </c>
      <c r="N32" s="66">
        <v>140</v>
      </c>
      <c r="O32" s="66">
        <v>139</v>
      </c>
      <c r="P32" s="66">
        <v>139</v>
      </c>
      <c r="Q32" s="66">
        <v>142</v>
      </c>
      <c r="R32" s="66">
        <v>140.30000000000001</v>
      </c>
      <c r="S32" s="66">
        <v>141.19999999999999</v>
      </c>
      <c r="T32" s="66">
        <v>140</v>
      </c>
      <c r="U32" s="66">
        <v>139</v>
      </c>
      <c r="V32" s="66">
        <v>141</v>
      </c>
      <c r="W32" s="66"/>
      <c r="X32" s="66"/>
      <c r="Y32" s="66"/>
      <c r="Z32" s="9"/>
      <c r="AA32" s="6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9"/>
      <c r="DQ32" s="9"/>
      <c r="DR32" s="9"/>
      <c r="DS32" s="9"/>
      <c r="DT32" s="9"/>
      <c r="DU32" s="9"/>
      <c r="DV32" s="9"/>
      <c r="DW32" s="9"/>
      <c r="DX32" s="9"/>
      <c r="DY32" s="9"/>
      <c r="DZ32" s="9"/>
      <c r="EA32" s="9"/>
      <c r="EB32" s="9"/>
      <c r="EC32" s="9"/>
      <c r="ED32" s="9"/>
      <c r="EE32" s="9"/>
      <c r="EF32" s="9"/>
      <c r="EG32" s="9"/>
      <c r="EH32" s="9"/>
      <c r="EI32" s="9"/>
      <c r="EJ32" s="9"/>
      <c r="EK32" s="9"/>
      <c r="EL32" s="9"/>
      <c r="EM32" s="9"/>
      <c r="EN32" s="9"/>
      <c r="EO32" s="9"/>
      <c r="EP32" s="9"/>
      <c r="EQ32" s="9"/>
      <c r="ER32" s="9"/>
      <c r="ES32" s="9"/>
      <c r="ET32" s="9"/>
      <c r="EU32" s="9"/>
      <c r="EV32" s="9"/>
      <c r="EW32" s="9"/>
      <c r="EX32" s="9"/>
      <c r="EY32" s="9"/>
      <c r="EZ32" s="9"/>
      <c r="FA32" s="9"/>
      <c r="FB32" s="9"/>
      <c r="FC32" s="9"/>
      <c r="FD32" s="9"/>
      <c r="FE32" s="9"/>
      <c r="FF32" s="9"/>
      <c r="FG32" s="9"/>
      <c r="FH32" s="9"/>
      <c r="FI32" s="9"/>
      <c r="FJ32" s="9"/>
      <c r="FK32" s="9"/>
      <c r="FL32" s="9"/>
      <c r="FM32" s="9"/>
      <c r="FN32" s="9"/>
      <c r="FO32" s="9"/>
      <c r="FP32" s="9"/>
      <c r="FQ32" s="9"/>
      <c r="FR32" s="9"/>
      <c r="FS32" s="9"/>
      <c r="FT32" s="9"/>
      <c r="FU32" s="9"/>
      <c r="FV32" s="9"/>
      <c r="FW32" s="9"/>
      <c r="FX32" s="9"/>
      <c r="FY32" s="9"/>
      <c r="FZ32" s="9"/>
      <c r="GA32" s="9"/>
      <c r="GB32" s="9"/>
      <c r="GC32" s="9"/>
      <c r="GD32" s="9"/>
      <c r="GE32" s="9"/>
      <c r="GF32" s="9"/>
      <c r="GG32" s="9"/>
      <c r="GH32" s="9"/>
      <c r="GI32" s="9"/>
      <c r="GJ32" s="9"/>
      <c r="GK32" s="9"/>
      <c r="GL32" s="9"/>
      <c r="GM32" s="9"/>
      <c r="GN32" s="9"/>
      <c r="GO32" s="9"/>
      <c r="GP32" s="9"/>
      <c r="GQ32" s="9"/>
      <c r="GR32" s="9"/>
      <c r="GS32" s="9"/>
      <c r="GT32" s="9"/>
      <c r="GU32" s="9"/>
      <c r="GV32" s="9"/>
      <c r="GW32" s="9"/>
      <c r="GX32" s="9"/>
      <c r="GY32" s="9"/>
      <c r="GZ32" s="9"/>
      <c r="HA32" s="9"/>
      <c r="HB32" s="9"/>
    </row>
    <row r="33" spans="1:210" ht="15.95" customHeight="1" x14ac:dyDescent="0.2">
      <c r="A33" s="114" t="s">
        <v>64</v>
      </c>
      <c r="B33" s="67" t="s">
        <v>53</v>
      </c>
      <c r="C33" s="68">
        <v>80</v>
      </c>
      <c r="D33" s="68">
        <v>79</v>
      </c>
      <c r="E33" s="68">
        <v>79</v>
      </c>
      <c r="F33" s="68">
        <v>80</v>
      </c>
      <c r="G33" s="68">
        <v>59</v>
      </c>
      <c r="H33" s="68">
        <v>80</v>
      </c>
      <c r="I33" s="68">
        <v>78</v>
      </c>
      <c r="J33" s="68">
        <v>77</v>
      </c>
      <c r="K33" s="68" t="s">
        <v>75</v>
      </c>
      <c r="L33" s="68">
        <v>78</v>
      </c>
      <c r="M33" s="97">
        <v>80</v>
      </c>
      <c r="N33" s="68">
        <v>79</v>
      </c>
      <c r="O33" s="68">
        <v>80</v>
      </c>
      <c r="P33" s="68">
        <v>78</v>
      </c>
      <c r="Q33" s="68">
        <v>79</v>
      </c>
      <c r="R33" s="68">
        <v>79</v>
      </c>
      <c r="S33" s="68">
        <v>77</v>
      </c>
      <c r="T33" s="68">
        <v>79</v>
      </c>
      <c r="U33" s="68">
        <v>78</v>
      </c>
      <c r="V33" s="68">
        <v>69</v>
      </c>
      <c r="W33" s="68"/>
      <c r="X33" s="68"/>
      <c r="Y33" s="68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9"/>
      <c r="DQ33" s="9"/>
      <c r="DR33" s="9"/>
      <c r="DS33" s="9"/>
      <c r="DT33" s="9"/>
      <c r="DU33" s="9"/>
      <c r="DV33" s="9"/>
      <c r="DW33" s="9"/>
      <c r="DX33" s="9"/>
      <c r="DY33" s="9"/>
      <c r="DZ33" s="9"/>
      <c r="EA33" s="9"/>
      <c r="EB33" s="9"/>
      <c r="EC33" s="9"/>
      <c r="ED33" s="9"/>
      <c r="EE33" s="9"/>
      <c r="EF33" s="9"/>
      <c r="EG33" s="9"/>
      <c r="EH33" s="9"/>
      <c r="EI33" s="9"/>
      <c r="EJ33" s="9"/>
      <c r="EK33" s="9"/>
      <c r="EL33" s="9"/>
      <c r="EM33" s="9"/>
      <c r="EN33" s="9"/>
      <c r="EO33" s="9"/>
      <c r="EP33" s="9"/>
      <c r="EQ33" s="9"/>
      <c r="ER33" s="9"/>
      <c r="ES33" s="9"/>
      <c r="ET33" s="9"/>
      <c r="EU33" s="9"/>
      <c r="EV33" s="9"/>
      <c r="EW33" s="9"/>
      <c r="EX33" s="9"/>
      <c r="EY33" s="9"/>
      <c r="EZ33" s="9"/>
      <c r="FA33" s="9"/>
      <c r="FB33" s="9"/>
      <c r="FC33" s="9"/>
      <c r="FD33" s="9"/>
      <c r="FE33" s="9"/>
      <c r="FF33" s="9"/>
      <c r="FG33" s="9"/>
      <c r="FH33" s="9"/>
      <c r="FI33" s="9"/>
      <c r="FJ33" s="9"/>
      <c r="FK33" s="9"/>
      <c r="FL33" s="9"/>
      <c r="FM33" s="9"/>
      <c r="FN33" s="9"/>
      <c r="FO33" s="9"/>
      <c r="FP33" s="9"/>
      <c r="FQ33" s="9"/>
      <c r="FR33" s="9"/>
      <c r="FS33" s="9"/>
      <c r="FT33" s="9"/>
      <c r="FU33" s="9"/>
      <c r="FV33" s="9"/>
      <c r="FW33" s="9"/>
      <c r="FX33" s="9"/>
      <c r="FY33" s="9"/>
      <c r="FZ33" s="9"/>
      <c r="GA33" s="9"/>
      <c r="GB33" s="9"/>
      <c r="GC33" s="9"/>
      <c r="GD33" s="9"/>
      <c r="GE33" s="9"/>
      <c r="GF33" s="9"/>
      <c r="GG33" s="9"/>
      <c r="GH33" s="9"/>
      <c r="GI33" s="9"/>
      <c r="GJ33" s="9"/>
      <c r="GK33" s="9"/>
      <c r="GL33" s="9"/>
      <c r="GM33" s="9"/>
      <c r="GN33" s="9"/>
      <c r="GO33" s="9"/>
      <c r="GP33" s="9"/>
      <c r="GQ33" s="9"/>
      <c r="GR33" s="9"/>
      <c r="GS33" s="9"/>
      <c r="GT33" s="9"/>
      <c r="GU33" s="9"/>
      <c r="GV33" s="9"/>
      <c r="GW33" s="9"/>
      <c r="GX33" s="9"/>
      <c r="GY33" s="9"/>
      <c r="GZ33" s="9"/>
      <c r="HA33" s="9"/>
      <c r="HB33" s="9"/>
    </row>
    <row r="34" spans="1:210" ht="15.95" customHeight="1" x14ac:dyDescent="0.2">
      <c r="A34" s="115"/>
      <c r="B34" s="63" t="s">
        <v>54</v>
      </c>
      <c r="C34" s="95">
        <v>80</v>
      </c>
      <c r="D34" s="95">
        <v>79</v>
      </c>
      <c r="E34" s="95">
        <v>84</v>
      </c>
      <c r="F34" s="95">
        <v>80</v>
      </c>
      <c r="G34" s="95">
        <v>68</v>
      </c>
      <c r="H34" s="95">
        <v>82</v>
      </c>
      <c r="I34" s="95">
        <v>79</v>
      </c>
      <c r="J34" s="95">
        <v>80</v>
      </c>
      <c r="K34" s="95" t="s">
        <v>75</v>
      </c>
      <c r="L34" s="95">
        <v>79</v>
      </c>
      <c r="M34" s="95">
        <v>82</v>
      </c>
      <c r="N34" s="95">
        <v>80</v>
      </c>
      <c r="O34" s="95">
        <v>80</v>
      </c>
      <c r="P34" s="95">
        <v>78</v>
      </c>
      <c r="Q34" s="95">
        <v>80</v>
      </c>
      <c r="R34" s="95">
        <v>79</v>
      </c>
      <c r="S34" s="95">
        <v>79</v>
      </c>
      <c r="T34" s="95">
        <v>80</v>
      </c>
      <c r="U34" s="95">
        <v>79</v>
      </c>
      <c r="V34" s="95">
        <v>75</v>
      </c>
      <c r="W34" s="95">
        <v>80.08</v>
      </c>
      <c r="X34" s="95">
        <v>79.930000000000007</v>
      </c>
      <c r="Y34" s="95">
        <v>0.19</v>
      </c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9"/>
      <c r="DQ34" s="9"/>
      <c r="DR34" s="9"/>
      <c r="DS34" s="9"/>
      <c r="DT34" s="9"/>
      <c r="DU34" s="9"/>
      <c r="DV34" s="9"/>
      <c r="DW34" s="9"/>
      <c r="DX34" s="9"/>
      <c r="DY34" s="9"/>
      <c r="DZ34" s="9"/>
      <c r="EA34" s="9"/>
      <c r="EB34" s="9"/>
      <c r="EC34" s="9"/>
      <c r="ED34" s="9"/>
      <c r="EE34" s="9"/>
      <c r="EF34" s="9"/>
      <c r="EG34" s="9"/>
      <c r="EH34" s="9"/>
      <c r="EI34" s="9"/>
      <c r="EJ34" s="9"/>
      <c r="EK34" s="9"/>
      <c r="EL34" s="9"/>
      <c r="EM34" s="9"/>
      <c r="EN34" s="9"/>
      <c r="EO34" s="9"/>
      <c r="EP34" s="9"/>
      <c r="EQ34" s="9"/>
      <c r="ER34" s="9"/>
      <c r="ES34" s="9"/>
      <c r="ET34" s="9"/>
      <c r="EU34" s="9"/>
      <c r="EV34" s="9"/>
      <c r="EW34" s="9"/>
      <c r="EX34" s="9"/>
      <c r="EY34" s="9"/>
      <c r="EZ34" s="9"/>
      <c r="FA34" s="9"/>
      <c r="FB34" s="9"/>
      <c r="FC34" s="9"/>
      <c r="FD34" s="9"/>
      <c r="FE34" s="9"/>
      <c r="FF34" s="9"/>
      <c r="FG34" s="9"/>
      <c r="FH34" s="9"/>
      <c r="FI34" s="9"/>
      <c r="FJ34" s="9"/>
      <c r="FK34" s="9"/>
      <c r="FL34" s="9"/>
      <c r="FM34" s="9"/>
      <c r="FN34" s="9"/>
      <c r="FO34" s="9"/>
      <c r="FP34" s="9"/>
      <c r="FQ34" s="9"/>
      <c r="FR34" s="9"/>
      <c r="FS34" s="9"/>
      <c r="FT34" s="9"/>
      <c r="FU34" s="9"/>
      <c r="FV34" s="9"/>
      <c r="FW34" s="9"/>
      <c r="FX34" s="9"/>
      <c r="FY34" s="9"/>
      <c r="FZ34" s="9"/>
      <c r="GA34" s="9"/>
      <c r="GB34" s="9"/>
      <c r="GC34" s="9"/>
      <c r="GD34" s="9"/>
      <c r="GE34" s="9"/>
      <c r="GF34" s="9"/>
      <c r="GG34" s="9"/>
      <c r="GH34" s="9"/>
      <c r="GI34" s="9"/>
      <c r="GJ34" s="9"/>
      <c r="GK34" s="9"/>
      <c r="GL34" s="9"/>
      <c r="GM34" s="9"/>
      <c r="GN34" s="9"/>
      <c r="GO34" s="9"/>
      <c r="GP34" s="9"/>
      <c r="GQ34" s="9"/>
      <c r="GR34" s="9"/>
      <c r="GS34" s="9"/>
      <c r="GT34" s="9"/>
      <c r="GU34" s="9"/>
      <c r="GV34" s="9"/>
      <c r="GW34" s="9"/>
      <c r="GX34" s="9"/>
      <c r="GY34" s="9"/>
      <c r="GZ34" s="9"/>
      <c r="HA34" s="9"/>
      <c r="HB34" s="9"/>
    </row>
    <row r="35" spans="1:210" ht="15.95" customHeight="1" x14ac:dyDescent="0.2">
      <c r="A35" s="115"/>
      <c r="B35" s="65" t="s">
        <v>55</v>
      </c>
      <c r="C35" s="66">
        <v>80</v>
      </c>
      <c r="D35" s="66">
        <v>79</v>
      </c>
      <c r="E35" s="66">
        <v>84</v>
      </c>
      <c r="F35" s="66">
        <v>80</v>
      </c>
      <c r="G35" s="66">
        <v>77</v>
      </c>
      <c r="H35" s="66">
        <v>84</v>
      </c>
      <c r="I35" s="66">
        <v>81</v>
      </c>
      <c r="J35" s="66">
        <v>80</v>
      </c>
      <c r="K35" s="66" t="s">
        <v>75</v>
      </c>
      <c r="L35" s="66">
        <v>80</v>
      </c>
      <c r="M35" s="66">
        <v>84</v>
      </c>
      <c r="N35" s="66">
        <v>80</v>
      </c>
      <c r="O35" s="66">
        <v>80</v>
      </c>
      <c r="P35" s="66">
        <v>78</v>
      </c>
      <c r="Q35" s="66">
        <v>84</v>
      </c>
      <c r="R35" s="66">
        <v>79</v>
      </c>
      <c r="S35" s="66">
        <v>79</v>
      </c>
      <c r="T35" s="66">
        <v>82</v>
      </c>
      <c r="U35" s="66">
        <v>79</v>
      </c>
      <c r="V35" s="66">
        <v>77</v>
      </c>
      <c r="W35" s="66"/>
      <c r="X35" s="66"/>
      <c r="Y35" s="66"/>
      <c r="Z35" s="9"/>
      <c r="AA35" s="9"/>
      <c r="AB35" s="69"/>
      <c r="AC35" s="69"/>
      <c r="AD35" s="69"/>
      <c r="AE35" s="9"/>
      <c r="AF35" s="6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9"/>
      <c r="DQ35" s="9"/>
      <c r="DR35" s="9"/>
      <c r="DS35" s="9"/>
      <c r="DT35" s="9"/>
      <c r="DU35" s="9"/>
      <c r="DV35" s="9"/>
      <c r="DW35" s="9"/>
      <c r="DX35" s="9"/>
      <c r="DY35" s="9"/>
      <c r="DZ35" s="9"/>
      <c r="EA35" s="9"/>
      <c r="EB35" s="9"/>
      <c r="EC35" s="9"/>
      <c r="ED35" s="9"/>
      <c r="EE35" s="9"/>
      <c r="EF35" s="9"/>
      <c r="EG35" s="9"/>
      <c r="EH35" s="9"/>
      <c r="EI35" s="9"/>
      <c r="EJ35" s="9"/>
      <c r="EK35" s="9"/>
      <c r="EL35" s="9"/>
      <c r="EM35" s="9"/>
      <c r="EN35" s="9"/>
      <c r="EO35" s="9"/>
      <c r="EP35" s="9"/>
      <c r="EQ35" s="9"/>
      <c r="ER35" s="9"/>
      <c r="ES35" s="9"/>
      <c r="ET35" s="9"/>
      <c r="EU35" s="9"/>
      <c r="EV35" s="9"/>
      <c r="EW35" s="9"/>
      <c r="EX35" s="9"/>
      <c r="EY35" s="9"/>
      <c r="EZ35" s="9"/>
      <c r="FA35" s="9"/>
      <c r="FB35" s="9"/>
      <c r="FC35" s="9"/>
      <c r="FD35" s="9"/>
      <c r="FE35" s="9"/>
      <c r="FF35" s="9"/>
      <c r="FG35" s="9"/>
      <c r="FH35" s="9"/>
      <c r="FI35" s="9"/>
      <c r="FJ35" s="9"/>
      <c r="FK35" s="9"/>
      <c r="FL35" s="9"/>
      <c r="FM35" s="9"/>
      <c r="FN35" s="9"/>
      <c r="FO35" s="9"/>
      <c r="FP35" s="9"/>
      <c r="FQ35" s="9"/>
      <c r="FR35" s="9"/>
      <c r="FS35" s="9"/>
      <c r="FT35" s="9"/>
      <c r="FU35" s="9"/>
      <c r="FV35" s="9"/>
      <c r="FW35" s="9"/>
      <c r="FX35" s="9"/>
      <c r="FY35" s="9"/>
      <c r="FZ35" s="9"/>
      <c r="GA35" s="9"/>
      <c r="GB35" s="9"/>
      <c r="GC35" s="9"/>
      <c r="GD35" s="9"/>
      <c r="GE35" s="9"/>
      <c r="GF35" s="9"/>
      <c r="GG35" s="9"/>
      <c r="GH35" s="9"/>
      <c r="GI35" s="9"/>
      <c r="GJ35" s="9"/>
      <c r="GK35" s="9"/>
      <c r="GL35" s="9"/>
      <c r="GM35" s="9"/>
      <c r="GN35" s="9"/>
      <c r="GO35" s="9"/>
      <c r="GP35" s="9"/>
      <c r="GQ35" s="9"/>
      <c r="GR35" s="9"/>
      <c r="GS35" s="9"/>
      <c r="GT35" s="9"/>
      <c r="GU35" s="9"/>
      <c r="GV35" s="9"/>
      <c r="GW35" s="9"/>
      <c r="GX35" s="9"/>
      <c r="GY35" s="9"/>
      <c r="GZ35" s="9"/>
      <c r="HA35" s="9"/>
      <c r="HB35" s="9"/>
    </row>
    <row r="36" spans="1:210" ht="15.95" customHeight="1" x14ac:dyDescent="0.2">
      <c r="A36" s="114" t="s">
        <v>65</v>
      </c>
      <c r="B36" s="67" t="s">
        <v>53</v>
      </c>
      <c r="C36" s="68">
        <v>320</v>
      </c>
      <c r="D36" s="68">
        <v>360</v>
      </c>
      <c r="E36" s="68">
        <v>330</v>
      </c>
      <c r="F36" s="68">
        <v>356</v>
      </c>
      <c r="G36" s="68">
        <v>362</v>
      </c>
      <c r="H36" s="68">
        <v>350</v>
      </c>
      <c r="I36" s="68">
        <v>360</v>
      </c>
      <c r="J36" s="68">
        <v>350</v>
      </c>
      <c r="K36" s="68" t="s">
        <v>75</v>
      </c>
      <c r="L36" s="68">
        <v>350</v>
      </c>
      <c r="M36" s="68">
        <v>365</v>
      </c>
      <c r="N36" s="68">
        <v>370</v>
      </c>
      <c r="O36" s="68">
        <v>365</v>
      </c>
      <c r="P36" s="68">
        <v>365</v>
      </c>
      <c r="Q36" s="68">
        <v>360</v>
      </c>
      <c r="R36" s="68">
        <v>350</v>
      </c>
      <c r="S36" s="68">
        <v>360</v>
      </c>
      <c r="T36" s="68">
        <v>375</v>
      </c>
      <c r="U36" s="68">
        <v>350</v>
      </c>
      <c r="V36" s="68">
        <v>320</v>
      </c>
      <c r="W36" s="68"/>
      <c r="X36" s="68"/>
      <c r="Y36" s="68"/>
      <c r="Z36" s="9"/>
      <c r="AA36" s="9"/>
      <c r="AB36" s="9"/>
      <c r="AC36" s="9"/>
      <c r="AD36" s="9"/>
      <c r="AE36" s="9"/>
      <c r="AF36" s="6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  <c r="CD36" s="9"/>
      <c r="CE36" s="9"/>
      <c r="CF36" s="9"/>
      <c r="CG36" s="9"/>
      <c r="CH36" s="9"/>
      <c r="CI36" s="9"/>
      <c r="CJ36" s="9"/>
      <c r="CK36" s="9"/>
      <c r="CL36" s="9"/>
      <c r="CM36" s="9"/>
      <c r="CN36" s="9"/>
      <c r="CO36" s="9"/>
      <c r="CP36" s="9"/>
      <c r="CQ36" s="9"/>
      <c r="CR36" s="9"/>
      <c r="CS36" s="9"/>
      <c r="CT36" s="9"/>
      <c r="CU36" s="9"/>
      <c r="CV36" s="9"/>
      <c r="CW36" s="9"/>
      <c r="CX36" s="9"/>
      <c r="CY36" s="9"/>
      <c r="CZ36" s="9"/>
      <c r="DA36" s="9"/>
      <c r="DB36" s="9"/>
      <c r="DC36" s="9"/>
      <c r="DD36" s="9"/>
      <c r="DE36" s="9"/>
      <c r="DF36" s="9"/>
      <c r="DG36" s="9"/>
      <c r="DH36" s="9"/>
      <c r="DI36" s="9"/>
      <c r="DJ36" s="9"/>
      <c r="DK36" s="9"/>
      <c r="DL36" s="9"/>
      <c r="DM36" s="9"/>
      <c r="DN36" s="9"/>
      <c r="DO36" s="9"/>
      <c r="DP36" s="9"/>
      <c r="DQ36" s="9"/>
      <c r="DR36" s="9"/>
      <c r="DS36" s="9"/>
      <c r="DT36" s="9"/>
      <c r="DU36" s="9"/>
      <c r="DV36" s="9"/>
      <c r="DW36" s="9"/>
      <c r="DX36" s="9"/>
      <c r="DY36" s="9"/>
      <c r="DZ36" s="9"/>
      <c r="EA36" s="9"/>
      <c r="EB36" s="9"/>
      <c r="EC36" s="9"/>
      <c r="ED36" s="9"/>
      <c r="EE36" s="9"/>
      <c r="EF36" s="9"/>
      <c r="EG36" s="9"/>
      <c r="EH36" s="9"/>
      <c r="EI36" s="9"/>
      <c r="EJ36" s="9"/>
      <c r="EK36" s="9"/>
      <c r="EL36" s="9"/>
      <c r="EM36" s="9"/>
      <c r="EN36" s="9"/>
      <c r="EO36" s="9"/>
      <c r="EP36" s="9"/>
      <c r="EQ36" s="9"/>
      <c r="ER36" s="9"/>
      <c r="ES36" s="9"/>
      <c r="ET36" s="9"/>
      <c r="EU36" s="9"/>
      <c r="EV36" s="9"/>
      <c r="EW36" s="9"/>
      <c r="EX36" s="9"/>
      <c r="EY36" s="9"/>
      <c r="EZ36" s="9"/>
      <c r="FA36" s="9"/>
      <c r="FB36" s="9"/>
      <c r="FC36" s="9"/>
      <c r="FD36" s="9"/>
      <c r="FE36" s="9"/>
      <c r="FF36" s="9"/>
      <c r="FG36" s="9"/>
      <c r="FH36" s="9"/>
      <c r="FI36" s="9"/>
      <c r="FJ36" s="9"/>
      <c r="FK36" s="9"/>
      <c r="FL36" s="9"/>
      <c r="FM36" s="9"/>
      <c r="FN36" s="9"/>
      <c r="FO36" s="9"/>
      <c r="FP36" s="9"/>
      <c r="FQ36" s="9"/>
      <c r="FR36" s="9"/>
      <c r="FS36" s="9"/>
      <c r="FT36" s="9"/>
      <c r="FU36" s="9"/>
      <c r="FV36" s="9"/>
      <c r="FW36" s="9"/>
      <c r="FX36" s="9"/>
      <c r="FY36" s="9"/>
      <c r="FZ36" s="9"/>
      <c r="GA36" s="9"/>
      <c r="GB36" s="9"/>
      <c r="GC36" s="9"/>
      <c r="GD36" s="9"/>
      <c r="GE36" s="9"/>
      <c r="GF36" s="9"/>
      <c r="GG36" s="9"/>
      <c r="GH36" s="9"/>
      <c r="GI36" s="9"/>
      <c r="GJ36" s="9"/>
      <c r="GK36" s="9"/>
      <c r="GL36" s="9"/>
      <c r="GM36" s="9"/>
      <c r="GN36" s="9"/>
      <c r="GO36" s="9"/>
      <c r="GP36" s="9"/>
      <c r="GQ36" s="9"/>
      <c r="GR36" s="9"/>
      <c r="GS36" s="9"/>
      <c r="GT36" s="9"/>
      <c r="GU36" s="9"/>
      <c r="GV36" s="9"/>
      <c r="GW36" s="9"/>
      <c r="GX36" s="9"/>
      <c r="GY36" s="9"/>
      <c r="GZ36" s="9"/>
      <c r="HA36" s="9"/>
      <c r="HB36" s="9"/>
    </row>
    <row r="37" spans="1:210" ht="15.95" customHeight="1" x14ac:dyDescent="0.2">
      <c r="A37" s="115"/>
      <c r="B37" s="63" t="s">
        <v>54</v>
      </c>
      <c r="C37" s="95">
        <v>360</v>
      </c>
      <c r="D37" s="95">
        <v>360</v>
      </c>
      <c r="E37" s="95">
        <v>360</v>
      </c>
      <c r="F37" s="95">
        <v>358</v>
      </c>
      <c r="G37" s="95">
        <v>363</v>
      </c>
      <c r="H37" s="95">
        <v>355</v>
      </c>
      <c r="I37" s="95">
        <v>365</v>
      </c>
      <c r="J37" s="95">
        <v>355</v>
      </c>
      <c r="K37" s="95" t="s">
        <v>75</v>
      </c>
      <c r="L37" s="95">
        <v>360</v>
      </c>
      <c r="M37" s="95">
        <v>365</v>
      </c>
      <c r="N37" s="95">
        <v>370</v>
      </c>
      <c r="O37" s="95">
        <v>365</v>
      </c>
      <c r="P37" s="95">
        <v>365</v>
      </c>
      <c r="Q37" s="95">
        <v>365</v>
      </c>
      <c r="R37" s="95">
        <v>350</v>
      </c>
      <c r="S37" s="95">
        <v>360</v>
      </c>
      <c r="T37" s="95">
        <v>375</v>
      </c>
      <c r="U37" s="95">
        <v>360</v>
      </c>
      <c r="V37" s="95">
        <v>360</v>
      </c>
      <c r="W37" s="95">
        <v>361.58</v>
      </c>
      <c r="X37" s="95">
        <v>360.47</v>
      </c>
      <c r="Y37" s="95">
        <v>0.31</v>
      </c>
      <c r="Z37" s="9"/>
      <c r="AA37" s="9"/>
      <c r="AB37" s="9"/>
      <c r="AC37" s="9"/>
      <c r="AD37" s="9"/>
      <c r="AE37" s="9"/>
      <c r="AF37" s="9"/>
      <c r="AG37" s="9"/>
      <c r="AH37" s="9"/>
      <c r="AI37" s="9"/>
      <c r="AJ37" s="9"/>
      <c r="AK37" s="9"/>
      <c r="AL37" s="9"/>
      <c r="AM37" s="9"/>
      <c r="AN37" s="9"/>
      <c r="AO37" s="9"/>
      <c r="AP37" s="9"/>
      <c r="AQ37" s="9"/>
      <c r="AR37" s="9"/>
      <c r="AS37" s="9"/>
      <c r="AT37" s="9"/>
      <c r="AU37" s="9"/>
      <c r="AV37" s="9"/>
      <c r="AW37" s="9"/>
      <c r="AX37" s="9"/>
      <c r="AY37" s="9"/>
      <c r="AZ37" s="9"/>
      <c r="BA37" s="9"/>
      <c r="BB37" s="9"/>
      <c r="BC37" s="9"/>
      <c r="BD37" s="9"/>
      <c r="BE37" s="9"/>
      <c r="BF37" s="9"/>
      <c r="BG37" s="9"/>
      <c r="BH37" s="9"/>
      <c r="BI37" s="9"/>
      <c r="BJ37" s="9"/>
      <c r="BK37" s="9"/>
      <c r="BL37" s="9"/>
      <c r="BM37" s="9"/>
      <c r="BN37" s="9"/>
      <c r="BO37" s="9"/>
      <c r="BP37" s="9"/>
      <c r="BQ37" s="9"/>
      <c r="BR37" s="9"/>
      <c r="BS37" s="9"/>
      <c r="BT37" s="9"/>
      <c r="BU37" s="9"/>
      <c r="BV37" s="9"/>
      <c r="BW37" s="9"/>
      <c r="BX37" s="9"/>
      <c r="BY37" s="9"/>
      <c r="BZ37" s="9"/>
      <c r="CA37" s="9"/>
      <c r="CB37" s="9"/>
      <c r="CC37" s="9"/>
      <c r="CD37" s="9"/>
      <c r="CE37" s="9"/>
      <c r="CF37" s="9"/>
      <c r="CG37" s="9"/>
      <c r="CH37" s="9"/>
      <c r="CI37" s="9"/>
      <c r="CJ37" s="9"/>
      <c r="CK37" s="9"/>
      <c r="CL37" s="9"/>
      <c r="CM37" s="9"/>
      <c r="CN37" s="9"/>
      <c r="CO37" s="9"/>
      <c r="CP37" s="9"/>
      <c r="CQ37" s="9"/>
      <c r="CR37" s="9"/>
      <c r="CS37" s="9"/>
      <c r="CT37" s="9"/>
      <c r="CU37" s="9"/>
      <c r="CV37" s="9"/>
      <c r="CW37" s="9"/>
      <c r="CX37" s="9"/>
      <c r="CY37" s="9"/>
      <c r="CZ37" s="9"/>
      <c r="DA37" s="9"/>
      <c r="DB37" s="9"/>
      <c r="DC37" s="9"/>
      <c r="DD37" s="9"/>
      <c r="DE37" s="9"/>
      <c r="DF37" s="9"/>
      <c r="DG37" s="9"/>
      <c r="DH37" s="9"/>
      <c r="DI37" s="9"/>
      <c r="DJ37" s="9"/>
      <c r="DK37" s="9"/>
      <c r="DL37" s="9"/>
      <c r="DM37" s="9"/>
      <c r="DN37" s="9"/>
      <c r="DO37" s="9"/>
      <c r="DP37" s="9"/>
      <c r="DQ37" s="9"/>
      <c r="DR37" s="9"/>
      <c r="DS37" s="9"/>
      <c r="DT37" s="9"/>
      <c r="DU37" s="9"/>
      <c r="DV37" s="9"/>
      <c r="DW37" s="9"/>
      <c r="DX37" s="9"/>
      <c r="DY37" s="9"/>
      <c r="DZ37" s="9"/>
      <c r="EA37" s="9"/>
      <c r="EB37" s="9"/>
      <c r="EC37" s="9"/>
      <c r="ED37" s="9"/>
      <c r="EE37" s="9"/>
      <c r="EF37" s="9"/>
      <c r="EG37" s="9"/>
      <c r="EH37" s="9"/>
      <c r="EI37" s="9"/>
      <c r="EJ37" s="9"/>
      <c r="EK37" s="9"/>
      <c r="EL37" s="9"/>
      <c r="EM37" s="9"/>
      <c r="EN37" s="9"/>
      <c r="EO37" s="9"/>
      <c r="EP37" s="9"/>
      <c r="EQ37" s="9"/>
      <c r="ER37" s="9"/>
      <c r="ES37" s="9"/>
      <c r="ET37" s="9"/>
      <c r="EU37" s="9"/>
      <c r="EV37" s="9"/>
      <c r="EW37" s="9"/>
      <c r="EX37" s="9"/>
      <c r="EY37" s="9"/>
      <c r="EZ37" s="9"/>
      <c r="FA37" s="9"/>
      <c r="FB37" s="9"/>
      <c r="FC37" s="9"/>
      <c r="FD37" s="9"/>
      <c r="FE37" s="9"/>
      <c r="FF37" s="9"/>
      <c r="FG37" s="9"/>
      <c r="FH37" s="9"/>
      <c r="FI37" s="9"/>
      <c r="FJ37" s="9"/>
      <c r="FK37" s="9"/>
      <c r="FL37" s="9"/>
      <c r="FM37" s="9"/>
      <c r="FN37" s="9"/>
      <c r="FO37" s="9"/>
      <c r="FP37" s="9"/>
      <c r="FQ37" s="9"/>
      <c r="FR37" s="9"/>
      <c r="FS37" s="9"/>
      <c r="FT37" s="9"/>
      <c r="FU37" s="9"/>
      <c r="FV37" s="9"/>
      <c r="FW37" s="9"/>
      <c r="FX37" s="9"/>
      <c r="FY37" s="9"/>
      <c r="FZ37" s="9"/>
      <c r="GA37" s="9"/>
      <c r="GB37" s="9"/>
      <c r="GC37" s="9"/>
      <c r="GD37" s="9"/>
      <c r="GE37" s="9"/>
      <c r="GF37" s="9"/>
      <c r="GG37" s="9"/>
      <c r="GH37" s="9"/>
      <c r="GI37" s="9"/>
      <c r="GJ37" s="9"/>
      <c r="GK37" s="9"/>
      <c r="GL37" s="9"/>
      <c r="GM37" s="9"/>
      <c r="GN37" s="9"/>
      <c r="GO37" s="9"/>
      <c r="GP37" s="9"/>
      <c r="GQ37" s="9"/>
      <c r="GR37" s="9"/>
      <c r="GS37" s="9"/>
      <c r="GT37" s="9"/>
      <c r="GU37" s="9"/>
      <c r="GV37" s="9"/>
      <c r="GW37" s="9"/>
      <c r="GX37" s="9"/>
      <c r="GY37" s="9"/>
      <c r="GZ37" s="9"/>
      <c r="HA37" s="9"/>
      <c r="HB37" s="9"/>
    </row>
    <row r="38" spans="1:210" ht="15.95" customHeight="1" x14ac:dyDescent="0.2">
      <c r="A38" s="115"/>
      <c r="B38" s="65" t="s">
        <v>55</v>
      </c>
      <c r="C38" s="66">
        <v>370</v>
      </c>
      <c r="D38" s="66">
        <v>360</v>
      </c>
      <c r="E38" s="66">
        <v>360</v>
      </c>
      <c r="F38" s="66">
        <v>360</v>
      </c>
      <c r="G38" s="66">
        <v>364</v>
      </c>
      <c r="H38" s="66">
        <v>360</v>
      </c>
      <c r="I38" s="66">
        <v>370</v>
      </c>
      <c r="J38" s="66">
        <v>360</v>
      </c>
      <c r="K38" s="66" t="s">
        <v>75</v>
      </c>
      <c r="L38" s="66">
        <v>370</v>
      </c>
      <c r="M38" s="66">
        <v>370</v>
      </c>
      <c r="N38" s="66">
        <v>375</v>
      </c>
      <c r="O38" s="66">
        <v>365</v>
      </c>
      <c r="P38" s="66">
        <v>365</v>
      </c>
      <c r="Q38" s="66">
        <v>375</v>
      </c>
      <c r="R38" s="66">
        <v>350</v>
      </c>
      <c r="S38" s="66">
        <v>365</v>
      </c>
      <c r="T38" s="66">
        <v>375</v>
      </c>
      <c r="U38" s="66">
        <v>370</v>
      </c>
      <c r="V38" s="66">
        <v>365</v>
      </c>
      <c r="W38" s="66"/>
      <c r="X38" s="66"/>
      <c r="Y38" s="66"/>
      <c r="Z38" s="9"/>
      <c r="AA38" s="9"/>
      <c r="AB38" s="9"/>
      <c r="AC38" s="9"/>
      <c r="AD38" s="9"/>
      <c r="AE38" s="9"/>
      <c r="AF38" s="9"/>
      <c r="AG38" s="9"/>
      <c r="AH38" s="9"/>
      <c r="AI38" s="9"/>
      <c r="AJ38" s="9"/>
      <c r="AK38" s="9"/>
      <c r="AL38" s="9"/>
      <c r="AM38" s="9"/>
      <c r="AN38" s="9"/>
      <c r="AO38" s="9"/>
      <c r="AP38" s="9"/>
      <c r="AQ38" s="9"/>
      <c r="AR38" s="9"/>
      <c r="AS38" s="9"/>
      <c r="AT38" s="9"/>
      <c r="AU38" s="9"/>
      <c r="AV38" s="9"/>
      <c r="AW38" s="9"/>
      <c r="AX38" s="9"/>
      <c r="AY38" s="9"/>
      <c r="AZ38" s="9"/>
      <c r="BA38" s="9"/>
      <c r="BB38" s="9"/>
      <c r="BC38" s="9"/>
      <c r="BD38" s="9"/>
      <c r="BE38" s="9"/>
      <c r="BF38" s="9"/>
      <c r="BG38" s="9"/>
      <c r="BH38" s="9"/>
      <c r="BI38" s="9"/>
      <c r="BJ38" s="9"/>
      <c r="BK38" s="9"/>
      <c r="BL38" s="9"/>
      <c r="BM38" s="9"/>
      <c r="BN38" s="9"/>
      <c r="BO38" s="9"/>
      <c r="BP38" s="9"/>
      <c r="BQ38" s="9"/>
      <c r="BR38" s="9"/>
      <c r="BS38" s="9"/>
      <c r="BT38" s="9"/>
      <c r="BU38" s="9"/>
      <c r="BV38" s="9"/>
      <c r="BW38" s="9"/>
      <c r="BX38" s="9"/>
      <c r="BY38" s="9"/>
      <c r="BZ38" s="9"/>
      <c r="CA38" s="9"/>
      <c r="CB38" s="9"/>
      <c r="CC38" s="9"/>
      <c r="CD38" s="9"/>
      <c r="CE38" s="9"/>
      <c r="CF38" s="9"/>
      <c r="CG38" s="9"/>
      <c r="CH38" s="9"/>
      <c r="CI38" s="9"/>
      <c r="CJ38" s="9"/>
      <c r="CK38" s="9"/>
      <c r="CL38" s="9"/>
      <c r="CM38" s="9"/>
      <c r="CN38" s="9"/>
      <c r="CO38" s="9"/>
      <c r="CP38" s="9"/>
      <c r="CQ38" s="9"/>
      <c r="CR38" s="9"/>
      <c r="CS38" s="9"/>
      <c r="CT38" s="9"/>
      <c r="CU38" s="9"/>
      <c r="CV38" s="9"/>
      <c r="CW38" s="9"/>
      <c r="CX38" s="9"/>
      <c r="CY38" s="9"/>
      <c r="CZ38" s="9"/>
      <c r="DA38" s="9"/>
      <c r="DB38" s="9"/>
      <c r="DC38" s="9"/>
      <c r="DD38" s="9"/>
      <c r="DE38" s="9"/>
      <c r="DF38" s="9"/>
      <c r="DG38" s="9"/>
      <c r="DH38" s="9"/>
      <c r="DI38" s="9"/>
      <c r="DJ38" s="9"/>
      <c r="DK38" s="9"/>
      <c r="DL38" s="9"/>
      <c r="DM38" s="9"/>
      <c r="DN38" s="9"/>
      <c r="DO38" s="9"/>
      <c r="DP38" s="9"/>
      <c r="DQ38" s="9"/>
      <c r="DR38" s="9"/>
      <c r="DS38" s="9"/>
      <c r="DT38" s="9"/>
      <c r="DU38" s="9"/>
      <c r="DV38" s="9"/>
      <c r="DW38" s="9"/>
      <c r="DX38" s="9"/>
      <c r="DY38" s="9"/>
      <c r="DZ38" s="9"/>
      <c r="EA38" s="9"/>
      <c r="EB38" s="9"/>
      <c r="EC38" s="9"/>
      <c r="ED38" s="9"/>
      <c r="EE38" s="9"/>
      <c r="EF38" s="9"/>
      <c r="EG38" s="9"/>
      <c r="EH38" s="9"/>
      <c r="EI38" s="9"/>
      <c r="EJ38" s="9"/>
      <c r="EK38" s="9"/>
      <c r="EL38" s="9"/>
      <c r="EM38" s="9"/>
      <c r="EN38" s="9"/>
      <c r="EO38" s="9"/>
      <c r="EP38" s="9"/>
      <c r="EQ38" s="9"/>
      <c r="ER38" s="9"/>
      <c r="ES38" s="9"/>
      <c r="ET38" s="9"/>
      <c r="EU38" s="9"/>
      <c r="EV38" s="9"/>
      <c r="EW38" s="9"/>
      <c r="EX38" s="9"/>
      <c r="EY38" s="9"/>
      <c r="EZ38" s="9"/>
      <c r="FA38" s="9"/>
      <c r="FB38" s="9"/>
      <c r="FC38" s="9"/>
      <c r="FD38" s="9"/>
      <c r="FE38" s="9"/>
      <c r="FF38" s="9"/>
      <c r="FG38" s="9"/>
      <c r="FH38" s="9"/>
      <c r="FI38" s="9"/>
      <c r="FJ38" s="9"/>
      <c r="FK38" s="9"/>
      <c r="FL38" s="9"/>
      <c r="FM38" s="9"/>
      <c r="FN38" s="9"/>
      <c r="FO38" s="9"/>
      <c r="FP38" s="9"/>
      <c r="FQ38" s="9"/>
      <c r="FR38" s="9"/>
      <c r="FS38" s="9"/>
      <c r="FT38" s="9"/>
      <c r="FU38" s="9"/>
      <c r="FV38" s="9"/>
      <c r="FW38" s="9"/>
      <c r="FX38" s="9"/>
      <c r="FY38" s="9"/>
      <c r="FZ38" s="9"/>
      <c r="GA38" s="9"/>
      <c r="GB38" s="9"/>
      <c r="GC38" s="9"/>
      <c r="GD38" s="9"/>
      <c r="GE38" s="9"/>
      <c r="GF38" s="9"/>
      <c r="GG38" s="9"/>
      <c r="GH38" s="9"/>
      <c r="GI38" s="9"/>
      <c r="GJ38" s="9"/>
      <c r="GK38" s="9"/>
      <c r="GL38" s="9"/>
      <c r="GM38" s="9"/>
      <c r="GN38" s="9"/>
      <c r="GO38" s="9"/>
      <c r="GP38" s="9"/>
      <c r="GQ38" s="9"/>
      <c r="GR38" s="9"/>
      <c r="GS38" s="9"/>
      <c r="GT38" s="9"/>
      <c r="GU38" s="9"/>
      <c r="GV38" s="9"/>
      <c r="GW38" s="9"/>
      <c r="GX38" s="9"/>
      <c r="GY38" s="9"/>
      <c r="GZ38" s="9"/>
      <c r="HA38" s="9"/>
      <c r="HB38" s="9"/>
    </row>
    <row r="39" spans="1:210" ht="15.95" customHeight="1" x14ac:dyDescent="0.2">
      <c r="A39" s="114" t="s">
        <v>66</v>
      </c>
      <c r="B39" s="67" t="s">
        <v>53</v>
      </c>
      <c r="C39" s="68">
        <v>5.15</v>
      </c>
      <c r="D39" s="68">
        <v>4.8</v>
      </c>
      <c r="E39" s="68" t="s">
        <v>73</v>
      </c>
      <c r="F39" s="68">
        <v>4.7</v>
      </c>
      <c r="G39" s="68" t="s">
        <v>73</v>
      </c>
      <c r="H39" s="68" t="s">
        <v>73</v>
      </c>
      <c r="I39" s="68">
        <v>5.2</v>
      </c>
      <c r="J39" s="68">
        <v>5.4</v>
      </c>
      <c r="K39" s="68" t="s">
        <v>75</v>
      </c>
      <c r="L39" s="68">
        <v>4.9000000000000004</v>
      </c>
      <c r="M39" s="68">
        <v>4.5</v>
      </c>
      <c r="N39" s="68" t="s">
        <v>75</v>
      </c>
      <c r="O39" s="68">
        <v>5.3</v>
      </c>
      <c r="P39" s="68" t="s">
        <v>73</v>
      </c>
      <c r="Q39" s="68">
        <v>4.8</v>
      </c>
      <c r="R39" s="68">
        <v>5.2</v>
      </c>
      <c r="S39" s="68">
        <v>4.5999999999999996</v>
      </c>
      <c r="T39" s="68" t="s">
        <v>73</v>
      </c>
      <c r="U39" s="68">
        <v>4.8</v>
      </c>
      <c r="V39" s="68">
        <v>4</v>
      </c>
      <c r="W39" s="68"/>
      <c r="X39" s="68"/>
      <c r="Y39" s="68"/>
      <c r="Z39" s="9"/>
      <c r="AA39" s="9"/>
      <c r="AB39" s="9"/>
      <c r="AC39" s="9"/>
      <c r="AD39" s="9"/>
      <c r="AE39" s="9"/>
      <c r="AF39" s="9"/>
      <c r="AG39" s="9"/>
      <c r="AH39" s="9"/>
      <c r="AI39" s="9"/>
      <c r="AJ39" s="9"/>
      <c r="AK39" s="9"/>
      <c r="AL39" s="9"/>
      <c r="AM39" s="9"/>
      <c r="AN39" s="9"/>
      <c r="AO39" s="9"/>
      <c r="AP39" s="9"/>
      <c r="AQ39" s="9"/>
      <c r="AR39" s="9"/>
      <c r="AS39" s="9"/>
      <c r="AT39" s="9"/>
      <c r="AU39" s="9"/>
      <c r="AV39" s="9"/>
      <c r="AW39" s="9"/>
      <c r="AX39" s="9"/>
      <c r="AY39" s="9"/>
      <c r="AZ39" s="9"/>
      <c r="BA39" s="9"/>
      <c r="BB39" s="9"/>
      <c r="BC39" s="9"/>
      <c r="BD39" s="9"/>
      <c r="BE39" s="9"/>
      <c r="BF39" s="9"/>
      <c r="BG39" s="9"/>
      <c r="BH39" s="9"/>
      <c r="BI39" s="9"/>
      <c r="BJ39" s="9"/>
      <c r="BK39" s="9"/>
      <c r="BL39" s="9"/>
      <c r="BM39" s="9"/>
      <c r="BN39" s="9"/>
      <c r="BO39" s="9"/>
      <c r="BP39" s="9"/>
      <c r="BQ39" s="9"/>
      <c r="BR39" s="9"/>
      <c r="BS39" s="9"/>
      <c r="BT39" s="9"/>
      <c r="BU39" s="9"/>
      <c r="BV39" s="9"/>
      <c r="BW39" s="9"/>
      <c r="BX39" s="9"/>
      <c r="BY39" s="9"/>
      <c r="BZ39" s="9"/>
      <c r="CA39" s="9"/>
      <c r="CB39" s="9"/>
      <c r="CC39" s="9"/>
      <c r="CD39" s="9"/>
      <c r="CE39" s="9"/>
      <c r="CF39" s="9"/>
      <c r="CG39" s="9"/>
      <c r="CH39" s="9"/>
      <c r="CI39" s="9"/>
      <c r="CJ39" s="9"/>
      <c r="CK39" s="9"/>
      <c r="CL39" s="9"/>
      <c r="CM39" s="9"/>
      <c r="CN39" s="9"/>
      <c r="CO39" s="9"/>
      <c r="CP39" s="9"/>
      <c r="CQ39" s="9"/>
      <c r="CR39" s="9"/>
      <c r="CS39" s="9"/>
      <c r="CT39" s="9"/>
      <c r="CU39" s="9"/>
      <c r="CV39" s="9"/>
      <c r="CW39" s="9"/>
      <c r="CX39" s="9"/>
      <c r="CY39" s="9"/>
      <c r="CZ39" s="9"/>
      <c r="DA39" s="9"/>
      <c r="DB39" s="9"/>
      <c r="DC39" s="9"/>
      <c r="DD39" s="9"/>
      <c r="DE39" s="9"/>
      <c r="DF39" s="9"/>
      <c r="DG39" s="9"/>
      <c r="DH39" s="9"/>
      <c r="DI39" s="9"/>
      <c r="DJ39" s="9"/>
      <c r="DK39" s="9"/>
      <c r="DL39" s="9"/>
      <c r="DM39" s="9"/>
      <c r="DN39" s="9"/>
      <c r="DO39" s="9"/>
      <c r="DP39" s="9"/>
      <c r="DQ39" s="9"/>
      <c r="DR39" s="9"/>
      <c r="DS39" s="9"/>
      <c r="DT39" s="9"/>
      <c r="DU39" s="9"/>
      <c r="DV39" s="9"/>
      <c r="DW39" s="9"/>
      <c r="DX39" s="9"/>
      <c r="DY39" s="9"/>
      <c r="DZ39" s="9"/>
      <c r="EA39" s="9"/>
      <c r="EB39" s="9"/>
      <c r="EC39" s="9"/>
      <c r="ED39" s="9"/>
      <c r="EE39" s="9"/>
      <c r="EF39" s="9"/>
      <c r="EG39" s="9"/>
      <c r="EH39" s="9"/>
      <c r="EI39" s="9"/>
      <c r="EJ39" s="9"/>
      <c r="EK39" s="9"/>
      <c r="EL39" s="9"/>
      <c r="EM39" s="9"/>
      <c r="EN39" s="9"/>
      <c r="EO39" s="9"/>
      <c r="EP39" s="9"/>
      <c r="EQ39" s="9"/>
      <c r="ER39" s="9"/>
      <c r="ES39" s="9"/>
      <c r="ET39" s="9"/>
      <c r="EU39" s="9"/>
      <c r="EV39" s="9"/>
      <c r="EW39" s="9"/>
      <c r="EX39" s="9"/>
      <c r="EY39" s="9"/>
      <c r="EZ39" s="9"/>
      <c r="FA39" s="9"/>
      <c r="FB39" s="9"/>
      <c r="FC39" s="9"/>
      <c r="FD39" s="9"/>
      <c r="FE39" s="9"/>
      <c r="FF39" s="9"/>
      <c r="FG39" s="9"/>
      <c r="FH39" s="9"/>
      <c r="FI39" s="9"/>
      <c r="FJ39" s="9"/>
      <c r="FK39" s="9"/>
      <c r="FL39" s="9"/>
      <c r="FM39" s="9"/>
      <c r="FN39" s="9"/>
      <c r="FO39" s="9"/>
      <c r="FP39" s="9"/>
      <c r="FQ39" s="9"/>
      <c r="FR39" s="9"/>
      <c r="FS39" s="9"/>
      <c r="FT39" s="9"/>
      <c r="FU39" s="9"/>
      <c r="FV39" s="9"/>
      <c r="FW39" s="9"/>
      <c r="FX39" s="9"/>
      <c r="FY39" s="9"/>
      <c r="FZ39" s="9"/>
      <c r="GA39" s="9"/>
      <c r="GB39" s="9"/>
      <c r="GC39" s="9"/>
      <c r="GD39" s="9"/>
      <c r="GE39" s="9"/>
      <c r="GF39" s="9"/>
      <c r="GG39" s="9"/>
      <c r="GH39" s="9"/>
      <c r="GI39" s="9"/>
      <c r="GJ39" s="9"/>
      <c r="GK39" s="9"/>
      <c r="GL39" s="9"/>
      <c r="GM39" s="9"/>
      <c r="GN39" s="9"/>
      <c r="GO39" s="9"/>
      <c r="GP39" s="9"/>
      <c r="GQ39" s="9"/>
      <c r="GR39" s="9"/>
      <c r="GS39" s="9"/>
      <c r="GT39" s="9"/>
      <c r="GU39" s="9"/>
      <c r="GV39" s="9"/>
      <c r="GW39" s="9"/>
      <c r="GX39" s="9"/>
      <c r="GY39" s="9"/>
      <c r="GZ39" s="9"/>
      <c r="HA39" s="9"/>
      <c r="HB39" s="9"/>
    </row>
    <row r="40" spans="1:210" ht="15.95" customHeight="1" x14ac:dyDescent="0.2">
      <c r="A40" s="115"/>
      <c r="B40" s="63" t="s">
        <v>54</v>
      </c>
      <c r="C40" s="95">
        <v>5.4</v>
      </c>
      <c r="D40" s="95">
        <v>4.8</v>
      </c>
      <c r="E40" s="95" t="s">
        <v>73</v>
      </c>
      <c r="F40" s="95">
        <v>4.9000000000000004</v>
      </c>
      <c r="G40" s="95" t="s">
        <v>73</v>
      </c>
      <c r="H40" s="95" t="s">
        <v>73</v>
      </c>
      <c r="I40" s="95">
        <v>5.4</v>
      </c>
      <c r="J40" s="95">
        <v>5.4</v>
      </c>
      <c r="K40" s="95" t="s">
        <v>75</v>
      </c>
      <c r="L40" s="95">
        <v>5</v>
      </c>
      <c r="M40" s="95">
        <v>4.9000000000000004</v>
      </c>
      <c r="N40" s="95" t="s">
        <v>75</v>
      </c>
      <c r="O40" s="95">
        <v>5.3</v>
      </c>
      <c r="P40" s="95" t="s">
        <v>73</v>
      </c>
      <c r="Q40" s="95">
        <v>4.8</v>
      </c>
      <c r="R40" s="95">
        <v>5.2</v>
      </c>
      <c r="S40" s="95">
        <v>4.5999999999999996</v>
      </c>
      <c r="T40" s="95" t="s">
        <v>73</v>
      </c>
      <c r="U40" s="95">
        <v>4.8</v>
      </c>
      <c r="V40" s="95">
        <v>4.32</v>
      </c>
      <c r="W40" s="95">
        <v>4.9800000000000004</v>
      </c>
      <c r="X40" s="95">
        <v>4.88</v>
      </c>
      <c r="Y40" s="95">
        <v>2.0499999999999998</v>
      </c>
      <c r="Z40" s="9"/>
      <c r="AA40" s="9"/>
      <c r="AB40" s="9"/>
      <c r="AC40" s="9"/>
      <c r="AD40" s="9"/>
      <c r="AE40" s="9"/>
      <c r="AF40" s="9"/>
      <c r="AG40" s="9"/>
      <c r="AH40" s="9"/>
      <c r="AI40" s="9"/>
      <c r="AJ40" s="9"/>
      <c r="AK40" s="9"/>
      <c r="AL40" s="9"/>
      <c r="AM40" s="9"/>
      <c r="AN40" s="9"/>
      <c r="AO40" s="9"/>
      <c r="AP40" s="9"/>
      <c r="AQ40" s="9"/>
      <c r="AR40" s="9"/>
      <c r="AS40" s="9"/>
      <c r="AT40" s="9"/>
      <c r="AU40" s="9"/>
      <c r="AV40" s="9"/>
      <c r="AW40" s="9"/>
      <c r="AX40" s="9"/>
      <c r="AY40" s="9"/>
      <c r="AZ40" s="9"/>
      <c r="BA40" s="9"/>
      <c r="BB40" s="9"/>
      <c r="BC40" s="9"/>
      <c r="BD40" s="9"/>
      <c r="BE40" s="9"/>
      <c r="BF40" s="9"/>
      <c r="BG40" s="9"/>
      <c r="BH40" s="9"/>
      <c r="BI40" s="9"/>
      <c r="BJ40" s="9"/>
      <c r="BK40" s="9"/>
      <c r="BL40" s="9"/>
      <c r="BM40" s="9"/>
      <c r="BN40" s="9"/>
      <c r="BO40" s="9"/>
      <c r="BP40" s="9"/>
      <c r="BQ40" s="9"/>
      <c r="BR40" s="9"/>
      <c r="BS40" s="9"/>
      <c r="BT40" s="9"/>
      <c r="BU40" s="9"/>
      <c r="BV40" s="9"/>
      <c r="BW40" s="9"/>
      <c r="BX40" s="9"/>
      <c r="BY40" s="9"/>
      <c r="BZ40" s="9"/>
      <c r="CA40" s="9"/>
      <c r="CB40" s="9"/>
      <c r="CC40" s="9"/>
      <c r="CD40" s="9"/>
      <c r="CE40" s="9"/>
      <c r="CF40" s="9"/>
      <c r="CG40" s="9"/>
      <c r="CH40" s="9"/>
      <c r="CI40" s="9"/>
      <c r="CJ40" s="9"/>
      <c r="CK40" s="9"/>
      <c r="CL40" s="9"/>
      <c r="CM40" s="9"/>
      <c r="CN40" s="9"/>
      <c r="CO40" s="9"/>
      <c r="CP40" s="9"/>
      <c r="CQ40" s="9"/>
      <c r="CR40" s="9"/>
      <c r="CS40" s="9"/>
      <c r="CT40" s="9"/>
      <c r="CU40" s="9"/>
      <c r="CV40" s="9"/>
      <c r="CW40" s="9"/>
      <c r="CX40" s="9"/>
      <c r="CY40" s="9"/>
      <c r="CZ40" s="9"/>
      <c r="DA40" s="9"/>
      <c r="DB40" s="9"/>
      <c r="DC40" s="9"/>
      <c r="DD40" s="9"/>
      <c r="DE40" s="9"/>
      <c r="DF40" s="9"/>
      <c r="DG40" s="9"/>
      <c r="DH40" s="9"/>
      <c r="DI40" s="9"/>
      <c r="DJ40" s="9"/>
      <c r="DK40" s="9"/>
      <c r="DL40" s="9"/>
      <c r="DM40" s="9"/>
      <c r="DN40" s="9"/>
      <c r="DO40" s="9"/>
      <c r="DP40" s="9"/>
      <c r="DQ40" s="9"/>
      <c r="DR40" s="9"/>
      <c r="DS40" s="9"/>
      <c r="DT40" s="9"/>
      <c r="DU40" s="9"/>
      <c r="DV40" s="9"/>
      <c r="DW40" s="9"/>
      <c r="DX40" s="9"/>
      <c r="DY40" s="9"/>
      <c r="DZ40" s="9"/>
      <c r="EA40" s="9"/>
      <c r="EB40" s="9"/>
      <c r="EC40" s="9"/>
      <c r="ED40" s="9"/>
      <c r="EE40" s="9"/>
      <c r="EF40" s="9"/>
      <c r="EG40" s="9"/>
      <c r="EH40" s="9"/>
      <c r="EI40" s="9"/>
      <c r="EJ40" s="9"/>
      <c r="EK40" s="9"/>
      <c r="EL40" s="9"/>
      <c r="EM40" s="9"/>
      <c r="EN40" s="9"/>
      <c r="EO40" s="9"/>
      <c r="EP40" s="9"/>
      <c r="EQ40" s="9"/>
      <c r="ER40" s="9"/>
      <c r="ES40" s="9"/>
      <c r="ET40" s="9"/>
      <c r="EU40" s="9"/>
      <c r="EV40" s="9"/>
      <c r="EW40" s="9"/>
      <c r="EX40" s="9"/>
      <c r="EY40" s="9"/>
      <c r="EZ40" s="9"/>
      <c r="FA40" s="9"/>
      <c r="FB40" s="9"/>
      <c r="FC40" s="9"/>
      <c r="FD40" s="9"/>
      <c r="FE40" s="9"/>
      <c r="FF40" s="9"/>
      <c r="FG40" s="9"/>
      <c r="FH40" s="9"/>
      <c r="FI40" s="9"/>
      <c r="FJ40" s="9"/>
      <c r="FK40" s="9"/>
      <c r="FL40" s="9"/>
      <c r="FM40" s="9"/>
      <c r="FN40" s="9"/>
      <c r="FO40" s="9"/>
      <c r="FP40" s="9"/>
      <c r="FQ40" s="9"/>
      <c r="FR40" s="9"/>
      <c r="FS40" s="9"/>
      <c r="FT40" s="9"/>
      <c r="FU40" s="9"/>
      <c r="FV40" s="9"/>
      <c r="FW40" s="9"/>
      <c r="FX40" s="9"/>
      <c r="FY40" s="9"/>
      <c r="FZ40" s="9"/>
      <c r="GA40" s="9"/>
      <c r="GB40" s="9"/>
      <c r="GC40" s="9"/>
      <c r="GD40" s="9"/>
      <c r="GE40" s="9"/>
      <c r="GF40" s="9"/>
      <c r="GG40" s="9"/>
      <c r="GH40" s="9"/>
      <c r="GI40" s="9"/>
      <c r="GJ40" s="9"/>
      <c r="GK40" s="9"/>
      <c r="GL40" s="9"/>
      <c r="GM40" s="9"/>
      <c r="GN40" s="9"/>
      <c r="GO40" s="9"/>
      <c r="GP40" s="9"/>
      <c r="GQ40" s="9"/>
      <c r="GR40" s="9"/>
      <c r="GS40" s="9"/>
      <c r="GT40" s="9"/>
      <c r="GU40" s="9"/>
      <c r="GV40" s="9"/>
      <c r="GW40" s="9"/>
      <c r="GX40" s="9"/>
      <c r="GY40" s="9"/>
      <c r="GZ40" s="9"/>
      <c r="HA40" s="9"/>
      <c r="HB40" s="9"/>
    </row>
    <row r="41" spans="1:210" ht="15.95" customHeight="1" x14ac:dyDescent="0.2">
      <c r="A41" s="115"/>
      <c r="B41" s="65" t="s">
        <v>55</v>
      </c>
      <c r="C41" s="66">
        <v>5.4</v>
      </c>
      <c r="D41" s="66">
        <v>4.8</v>
      </c>
      <c r="E41" s="66" t="s">
        <v>73</v>
      </c>
      <c r="F41" s="66">
        <v>5</v>
      </c>
      <c r="G41" s="66" t="s">
        <v>73</v>
      </c>
      <c r="H41" s="66" t="s">
        <v>73</v>
      </c>
      <c r="I41" s="66">
        <v>5.5</v>
      </c>
      <c r="J41" s="66">
        <v>5.4</v>
      </c>
      <c r="K41" s="66" t="s">
        <v>75</v>
      </c>
      <c r="L41" s="66">
        <v>5.15</v>
      </c>
      <c r="M41" s="66">
        <v>5.3</v>
      </c>
      <c r="N41" s="66" t="s">
        <v>75</v>
      </c>
      <c r="O41" s="66">
        <v>5.3</v>
      </c>
      <c r="P41" s="66" t="s">
        <v>73</v>
      </c>
      <c r="Q41" s="66">
        <v>4.8</v>
      </c>
      <c r="R41" s="66">
        <v>5.2</v>
      </c>
      <c r="S41" s="66">
        <v>4.5999999999999996</v>
      </c>
      <c r="T41" s="66" t="s">
        <v>73</v>
      </c>
      <c r="U41" s="66">
        <v>4.8</v>
      </c>
      <c r="V41" s="66">
        <v>4.5999999999999996</v>
      </c>
      <c r="W41" s="66"/>
      <c r="X41" s="66"/>
      <c r="Y41" s="66"/>
      <c r="Z41" s="9"/>
      <c r="AA41" s="9"/>
      <c r="AB41" s="9"/>
      <c r="AC41" s="9"/>
      <c r="AD41" s="9"/>
      <c r="AE41" s="9"/>
      <c r="AF41" s="9"/>
      <c r="AG41" s="9"/>
      <c r="AH41" s="9"/>
      <c r="AI41" s="9"/>
      <c r="AJ41" s="9"/>
      <c r="AK41" s="9"/>
      <c r="AL41" s="9"/>
      <c r="AM41" s="9"/>
      <c r="AN41" s="9"/>
      <c r="AO41" s="9"/>
      <c r="AP41" s="9"/>
      <c r="AQ41" s="9"/>
      <c r="AR41" s="9"/>
      <c r="AS41" s="9"/>
      <c r="AT41" s="9"/>
      <c r="AU41" s="9"/>
      <c r="AV41" s="9"/>
      <c r="AW41" s="9"/>
      <c r="AX41" s="9"/>
      <c r="AY41" s="9"/>
      <c r="AZ41" s="9"/>
      <c r="BA41" s="9"/>
      <c r="BB41" s="9"/>
      <c r="BC41" s="9"/>
      <c r="BD41" s="9"/>
      <c r="BE41" s="9"/>
      <c r="BF41" s="9"/>
      <c r="BG41" s="9"/>
      <c r="BH41" s="9"/>
      <c r="BI41" s="9"/>
      <c r="BJ41" s="9"/>
      <c r="BK41" s="9"/>
      <c r="BL41" s="9"/>
      <c r="BM41" s="9"/>
      <c r="BN41" s="9"/>
      <c r="BO41" s="9"/>
      <c r="BP41" s="9"/>
      <c r="BQ41" s="9"/>
      <c r="BR41" s="9"/>
      <c r="BS41" s="9"/>
      <c r="BT41" s="9"/>
      <c r="BU41" s="9"/>
      <c r="BV41" s="9"/>
      <c r="BW41" s="9"/>
      <c r="BX41" s="9"/>
      <c r="BY41" s="9"/>
      <c r="BZ41" s="9"/>
      <c r="CA41" s="9"/>
      <c r="CB41" s="9"/>
      <c r="CC41" s="9"/>
      <c r="CD41" s="9"/>
      <c r="CE41" s="9"/>
      <c r="CF41" s="9"/>
      <c r="CG41" s="9"/>
      <c r="CH41" s="9"/>
      <c r="CI41" s="9"/>
      <c r="CJ41" s="9"/>
      <c r="CK41" s="9"/>
      <c r="CL41" s="9"/>
      <c r="CM41" s="9"/>
      <c r="CN41" s="9"/>
      <c r="CO41" s="9"/>
      <c r="CP41" s="9"/>
      <c r="CQ41" s="9"/>
      <c r="CR41" s="9"/>
      <c r="CS41" s="9"/>
      <c r="CT41" s="9"/>
      <c r="CU41" s="9"/>
      <c r="CV41" s="9"/>
      <c r="CW41" s="9"/>
      <c r="CX41" s="9"/>
      <c r="CY41" s="9"/>
      <c r="CZ41" s="9"/>
      <c r="DA41" s="9"/>
      <c r="DB41" s="9"/>
      <c r="DC41" s="9"/>
      <c r="DD41" s="9"/>
      <c r="DE41" s="9"/>
      <c r="DF41" s="9"/>
      <c r="DG41" s="9"/>
      <c r="DH41" s="9"/>
      <c r="DI41" s="9"/>
      <c r="DJ41" s="9"/>
      <c r="DK41" s="9"/>
      <c r="DL41" s="9"/>
      <c r="DM41" s="9"/>
      <c r="DN41" s="9"/>
      <c r="DO41" s="9"/>
      <c r="DP41" s="9"/>
      <c r="DQ41" s="9"/>
      <c r="DR41" s="9"/>
      <c r="DS41" s="9"/>
      <c r="DT41" s="9"/>
      <c r="DU41" s="9"/>
      <c r="DV41" s="9"/>
      <c r="DW41" s="9"/>
      <c r="DX41" s="9"/>
      <c r="DY41" s="9"/>
      <c r="DZ41" s="9"/>
      <c r="EA41" s="9"/>
      <c r="EB41" s="9"/>
      <c r="EC41" s="9"/>
      <c r="ED41" s="9"/>
      <c r="EE41" s="9"/>
      <c r="EF41" s="9"/>
      <c r="EG41" s="9"/>
      <c r="EH41" s="9"/>
      <c r="EI41" s="9"/>
      <c r="EJ41" s="9"/>
      <c r="EK41" s="9"/>
      <c r="EL41" s="9"/>
      <c r="EM41" s="9"/>
      <c r="EN41" s="9"/>
      <c r="EO41" s="9"/>
      <c r="EP41" s="9"/>
      <c r="EQ41" s="9"/>
      <c r="ER41" s="9"/>
      <c r="ES41" s="9"/>
      <c r="ET41" s="9"/>
      <c r="EU41" s="9"/>
      <c r="EV41" s="9"/>
      <c r="EW41" s="9"/>
      <c r="EX41" s="9"/>
      <c r="EY41" s="9"/>
      <c r="EZ41" s="9"/>
      <c r="FA41" s="9"/>
      <c r="FB41" s="9"/>
      <c r="FC41" s="9"/>
      <c r="FD41" s="9"/>
      <c r="FE41" s="9"/>
      <c r="FF41" s="9"/>
      <c r="FG41" s="9"/>
      <c r="FH41" s="9"/>
      <c r="FI41" s="9"/>
      <c r="FJ41" s="9"/>
      <c r="FK41" s="9"/>
      <c r="FL41" s="9"/>
      <c r="FM41" s="9"/>
      <c r="FN41" s="9"/>
      <c r="FO41" s="9"/>
      <c r="FP41" s="9"/>
      <c r="FQ41" s="9"/>
      <c r="FR41" s="9"/>
      <c r="FS41" s="9"/>
      <c r="FT41" s="9"/>
      <c r="FU41" s="9"/>
      <c r="FV41" s="9"/>
      <c r="FW41" s="9"/>
      <c r="FX41" s="9"/>
      <c r="FY41" s="9"/>
      <c r="FZ41" s="9"/>
      <c r="GA41" s="9"/>
      <c r="GB41" s="9"/>
      <c r="GC41" s="9"/>
      <c r="GD41" s="9"/>
      <c r="GE41" s="9"/>
      <c r="GF41" s="9"/>
      <c r="GG41" s="9"/>
      <c r="GH41" s="9"/>
      <c r="GI41" s="9"/>
      <c r="GJ41" s="9"/>
      <c r="GK41" s="9"/>
      <c r="GL41" s="9"/>
      <c r="GM41" s="9"/>
      <c r="GN41" s="9"/>
      <c r="GO41" s="9"/>
      <c r="GP41" s="9"/>
      <c r="GQ41" s="9"/>
      <c r="GR41" s="9"/>
      <c r="GS41" s="9"/>
      <c r="GT41" s="9"/>
      <c r="GU41" s="9"/>
      <c r="GV41" s="9"/>
      <c r="GW41" s="9"/>
      <c r="GX41" s="9"/>
      <c r="GY41" s="9"/>
      <c r="GZ41" s="9"/>
      <c r="HA41" s="9"/>
      <c r="HB41" s="9"/>
    </row>
    <row r="42" spans="1:210" ht="15.95" customHeight="1" x14ac:dyDescent="0.2">
      <c r="A42" s="114" t="s">
        <v>67</v>
      </c>
      <c r="B42" s="67" t="s">
        <v>53</v>
      </c>
      <c r="C42" s="68">
        <v>290</v>
      </c>
      <c r="D42" s="68">
        <v>325</v>
      </c>
      <c r="E42" s="68">
        <v>295</v>
      </c>
      <c r="F42" s="68">
        <v>326.5</v>
      </c>
      <c r="G42" s="68">
        <v>327</v>
      </c>
      <c r="H42" s="68">
        <v>300</v>
      </c>
      <c r="I42" s="68">
        <v>320</v>
      </c>
      <c r="J42" s="68">
        <v>310</v>
      </c>
      <c r="K42" s="68" t="s">
        <v>75</v>
      </c>
      <c r="L42" s="68">
        <v>300</v>
      </c>
      <c r="M42" s="68">
        <v>315</v>
      </c>
      <c r="N42" s="68">
        <v>335</v>
      </c>
      <c r="O42" s="68">
        <v>330</v>
      </c>
      <c r="P42" s="68">
        <v>330</v>
      </c>
      <c r="Q42" s="68">
        <v>320</v>
      </c>
      <c r="R42" s="68">
        <v>315</v>
      </c>
      <c r="S42" s="68">
        <v>315</v>
      </c>
      <c r="T42" s="68">
        <v>310</v>
      </c>
      <c r="U42" s="68">
        <v>320</v>
      </c>
      <c r="V42" s="68">
        <v>290</v>
      </c>
      <c r="W42" s="68"/>
      <c r="X42" s="68"/>
      <c r="Y42" s="68"/>
      <c r="Z42" s="9"/>
      <c r="AA42" s="9"/>
      <c r="AB42" s="9"/>
      <c r="AC42" s="9"/>
      <c r="AD42" s="9"/>
      <c r="AE42" s="9"/>
      <c r="AF42" s="9"/>
      <c r="AG42" s="9"/>
      <c r="AH42" s="9"/>
      <c r="AI42" s="9"/>
      <c r="AJ42" s="9"/>
      <c r="AK42" s="9"/>
      <c r="AL42" s="9"/>
      <c r="AM42" s="9"/>
      <c r="AN42" s="9"/>
      <c r="AO42" s="9"/>
      <c r="AP42" s="9"/>
      <c r="AQ42" s="9"/>
      <c r="AR42" s="9"/>
      <c r="AS42" s="9"/>
      <c r="AT42" s="9"/>
      <c r="AU42" s="9"/>
      <c r="AV42" s="9"/>
      <c r="AW42" s="9"/>
      <c r="AX42" s="9"/>
      <c r="AY42" s="9"/>
      <c r="AZ42" s="9"/>
      <c r="BA42" s="9"/>
      <c r="BB42" s="9"/>
      <c r="BC42" s="9"/>
      <c r="BD42" s="9"/>
      <c r="BE42" s="9"/>
      <c r="BF42" s="9"/>
      <c r="BG42" s="9"/>
      <c r="BH42" s="9"/>
      <c r="BI42" s="9"/>
      <c r="BJ42" s="9"/>
      <c r="BK42" s="9"/>
      <c r="BL42" s="9"/>
      <c r="BM42" s="9"/>
      <c r="BN42" s="9"/>
      <c r="BO42" s="9"/>
      <c r="BP42" s="9"/>
      <c r="BQ42" s="9"/>
      <c r="BR42" s="9"/>
      <c r="BS42" s="9"/>
      <c r="BT42" s="9"/>
      <c r="BU42" s="9"/>
      <c r="BV42" s="9"/>
      <c r="BW42" s="9"/>
      <c r="BX42" s="9"/>
      <c r="BY42" s="9"/>
      <c r="BZ42" s="9"/>
      <c r="CA42" s="9"/>
      <c r="CB42" s="9"/>
      <c r="CC42" s="9"/>
      <c r="CD42" s="9"/>
      <c r="CE42" s="9"/>
      <c r="CF42" s="9"/>
      <c r="CG42" s="9"/>
      <c r="CH42" s="9"/>
      <c r="CI42" s="9"/>
      <c r="CJ42" s="9"/>
      <c r="CK42" s="9"/>
      <c r="CL42" s="9"/>
      <c r="CM42" s="9"/>
      <c r="CN42" s="9"/>
      <c r="CO42" s="9"/>
      <c r="CP42" s="9"/>
      <c r="CQ42" s="9"/>
      <c r="CR42" s="9"/>
      <c r="CS42" s="9"/>
      <c r="CT42" s="9"/>
      <c r="CU42" s="9"/>
      <c r="CV42" s="9"/>
      <c r="CW42" s="9"/>
      <c r="CX42" s="9"/>
      <c r="CY42" s="9"/>
      <c r="CZ42" s="9"/>
      <c r="DA42" s="9"/>
      <c r="DB42" s="9"/>
      <c r="DC42" s="9"/>
      <c r="DD42" s="9"/>
      <c r="DE42" s="9"/>
      <c r="DF42" s="9"/>
      <c r="DG42" s="9"/>
      <c r="DH42" s="9"/>
      <c r="DI42" s="9"/>
      <c r="DJ42" s="9"/>
      <c r="DK42" s="9"/>
      <c r="DL42" s="9"/>
      <c r="DM42" s="9"/>
      <c r="DN42" s="9"/>
      <c r="DO42" s="9"/>
      <c r="DP42" s="9"/>
      <c r="DQ42" s="9"/>
      <c r="DR42" s="9"/>
      <c r="DS42" s="9"/>
      <c r="DT42" s="9"/>
      <c r="DU42" s="9"/>
      <c r="DV42" s="9"/>
      <c r="DW42" s="9"/>
      <c r="DX42" s="9"/>
      <c r="DY42" s="9"/>
      <c r="DZ42" s="9"/>
      <c r="EA42" s="9"/>
      <c r="EB42" s="9"/>
      <c r="EC42" s="9"/>
      <c r="ED42" s="9"/>
      <c r="EE42" s="9"/>
      <c r="EF42" s="9"/>
      <c r="EG42" s="9"/>
      <c r="EH42" s="9"/>
      <c r="EI42" s="9"/>
      <c r="EJ42" s="9"/>
      <c r="EK42" s="9"/>
      <c r="EL42" s="9"/>
      <c r="EM42" s="9"/>
      <c r="EN42" s="9"/>
      <c r="EO42" s="9"/>
      <c r="EP42" s="9"/>
      <c r="EQ42" s="9"/>
      <c r="ER42" s="9"/>
      <c r="ES42" s="9"/>
      <c r="ET42" s="9"/>
      <c r="EU42" s="9"/>
      <c r="EV42" s="9"/>
      <c r="EW42" s="9"/>
      <c r="EX42" s="9"/>
      <c r="EY42" s="9"/>
      <c r="EZ42" s="9"/>
      <c r="FA42" s="9"/>
      <c r="FB42" s="9"/>
      <c r="FC42" s="9"/>
      <c r="FD42" s="9"/>
      <c r="FE42" s="9"/>
      <c r="FF42" s="9"/>
      <c r="FG42" s="9"/>
      <c r="FH42" s="9"/>
      <c r="FI42" s="9"/>
      <c r="FJ42" s="9"/>
      <c r="FK42" s="9"/>
      <c r="FL42" s="9"/>
      <c r="FM42" s="9"/>
      <c r="FN42" s="9"/>
      <c r="FO42" s="9"/>
      <c r="FP42" s="9"/>
      <c r="FQ42" s="9"/>
      <c r="FR42" s="9"/>
      <c r="FS42" s="9"/>
      <c r="FT42" s="9"/>
      <c r="FU42" s="9"/>
      <c r="FV42" s="9"/>
      <c r="FW42" s="9"/>
      <c r="FX42" s="9"/>
      <c r="FY42" s="9"/>
      <c r="FZ42" s="9"/>
      <c r="GA42" s="9"/>
      <c r="GB42" s="9"/>
      <c r="GC42" s="9"/>
      <c r="GD42" s="9"/>
      <c r="GE42" s="9"/>
      <c r="GF42" s="9"/>
      <c r="GG42" s="9"/>
      <c r="GH42" s="9"/>
      <c r="GI42" s="9"/>
      <c r="GJ42" s="9"/>
      <c r="GK42" s="9"/>
      <c r="GL42" s="9"/>
      <c r="GM42" s="9"/>
      <c r="GN42" s="9"/>
      <c r="GO42" s="9"/>
      <c r="GP42" s="9"/>
      <c r="GQ42" s="9"/>
      <c r="GR42" s="9"/>
      <c r="GS42" s="9"/>
      <c r="GT42" s="9"/>
      <c r="GU42" s="9"/>
      <c r="GV42" s="9"/>
      <c r="GW42" s="9"/>
      <c r="GX42" s="9"/>
      <c r="GY42" s="9"/>
      <c r="GZ42" s="9"/>
      <c r="HA42" s="9"/>
      <c r="HB42" s="9"/>
    </row>
    <row r="43" spans="1:210" ht="15.95" customHeight="1" x14ac:dyDescent="0.2">
      <c r="A43" s="115"/>
      <c r="B43" s="63" t="s">
        <v>54</v>
      </c>
      <c r="C43" s="95">
        <v>325</v>
      </c>
      <c r="D43" s="95">
        <v>325</v>
      </c>
      <c r="E43" s="95">
        <v>320</v>
      </c>
      <c r="F43" s="95">
        <v>327</v>
      </c>
      <c r="G43" s="95">
        <v>328</v>
      </c>
      <c r="H43" s="95">
        <v>315</v>
      </c>
      <c r="I43" s="95">
        <v>325</v>
      </c>
      <c r="J43" s="95">
        <v>315</v>
      </c>
      <c r="K43" s="95" t="s">
        <v>75</v>
      </c>
      <c r="L43" s="95">
        <v>310</v>
      </c>
      <c r="M43" s="95">
        <v>315</v>
      </c>
      <c r="N43" s="95">
        <v>335</v>
      </c>
      <c r="O43" s="95">
        <v>330</v>
      </c>
      <c r="P43" s="95">
        <v>330</v>
      </c>
      <c r="Q43" s="95">
        <v>330</v>
      </c>
      <c r="R43" s="95">
        <v>320</v>
      </c>
      <c r="S43" s="95">
        <v>330</v>
      </c>
      <c r="T43" s="95">
        <v>310</v>
      </c>
      <c r="U43" s="95">
        <v>330</v>
      </c>
      <c r="V43" s="95">
        <v>315</v>
      </c>
      <c r="W43" s="95">
        <v>324.32</v>
      </c>
      <c r="X43" s="95">
        <v>323.06</v>
      </c>
      <c r="Y43" s="95">
        <v>0.39</v>
      </c>
      <c r="Z43" s="9"/>
      <c r="AA43" s="9"/>
      <c r="AB43" s="9"/>
      <c r="AC43" s="9"/>
      <c r="AD43" s="9"/>
      <c r="AE43" s="9"/>
      <c r="AF43" s="9"/>
      <c r="AG43" s="9"/>
      <c r="AH43" s="9"/>
      <c r="AI43" s="9"/>
      <c r="AJ43" s="9"/>
      <c r="AK43" s="9"/>
      <c r="AL43" s="9"/>
      <c r="AM43" s="9"/>
      <c r="AN43" s="9"/>
      <c r="AO43" s="9"/>
      <c r="AP43" s="9"/>
      <c r="AQ43" s="9"/>
      <c r="AR43" s="9"/>
      <c r="AS43" s="9"/>
      <c r="AT43" s="9"/>
      <c r="AU43" s="9"/>
      <c r="AV43" s="9"/>
      <c r="AW43" s="9"/>
      <c r="AX43" s="9"/>
      <c r="AY43" s="9"/>
      <c r="AZ43" s="9"/>
      <c r="BA43" s="9"/>
      <c r="BB43" s="9"/>
      <c r="BC43" s="9"/>
      <c r="BD43" s="9"/>
      <c r="BE43" s="9"/>
      <c r="BF43" s="9"/>
      <c r="BG43" s="9"/>
      <c r="BH43" s="9"/>
      <c r="BI43" s="9"/>
      <c r="BJ43" s="9"/>
      <c r="BK43" s="9"/>
      <c r="BL43" s="9"/>
      <c r="BM43" s="9"/>
      <c r="BN43" s="9"/>
      <c r="BO43" s="9"/>
      <c r="BP43" s="9"/>
      <c r="BQ43" s="9"/>
      <c r="BR43" s="9"/>
      <c r="BS43" s="9"/>
      <c r="BT43" s="9"/>
      <c r="BU43" s="9"/>
      <c r="BV43" s="9"/>
      <c r="BW43" s="9"/>
      <c r="BX43" s="9"/>
      <c r="BY43" s="9"/>
      <c r="BZ43" s="9"/>
      <c r="CA43" s="9"/>
      <c r="CB43" s="9"/>
      <c r="CC43" s="9"/>
      <c r="CD43" s="9"/>
      <c r="CE43" s="9"/>
      <c r="CF43" s="9"/>
      <c r="CG43" s="9"/>
      <c r="CH43" s="9"/>
      <c r="CI43" s="9"/>
      <c r="CJ43" s="9"/>
      <c r="CK43" s="9"/>
      <c r="CL43" s="9"/>
      <c r="CM43" s="9"/>
      <c r="CN43" s="9"/>
      <c r="CO43" s="9"/>
      <c r="CP43" s="9"/>
      <c r="CQ43" s="9"/>
      <c r="CR43" s="9"/>
      <c r="CS43" s="9"/>
      <c r="CT43" s="9"/>
      <c r="CU43" s="9"/>
      <c r="CV43" s="9"/>
      <c r="CW43" s="9"/>
      <c r="CX43" s="9"/>
      <c r="CY43" s="9"/>
      <c r="CZ43" s="9"/>
      <c r="DA43" s="9"/>
      <c r="DB43" s="9"/>
      <c r="DC43" s="9"/>
      <c r="DD43" s="9"/>
      <c r="DE43" s="9"/>
      <c r="DF43" s="9"/>
      <c r="DG43" s="9"/>
      <c r="DH43" s="9"/>
      <c r="DI43" s="9"/>
      <c r="DJ43" s="9"/>
      <c r="DK43" s="9"/>
      <c r="DL43" s="9"/>
      <c r="DM43" s="9"/>
      <c r="DN43" s="9"/>
      <c r="DO43" s="9"/>
      <c r="DP43" s="9"/>
      <c r="DQ43" s="9"/>
      <c r="DR43" s="9"/>
      <c r="DS43" s="9"/>
      <c r="DT43" s="9"/>
      <c r="DU43" s="9"/>
      <c r="DV43" s="9"/>
      <c r="DW43" s="9"/>
      <c r="DX43" s="9"/>
      <c r="DY43" s="9"/>
      <c r="DZ43" s="9"/>
      <c r="EA43" s="9"/>
      <c r="EB43" s="9"/>
      <c r="EC43" s="9"/>
      <c r="ED43" s="9"/>
      <c r="EE43" s="9"/>
      <c r="EF43" s="9"/>
      <c r="EG43" s="9"/>
      <c r="EH43" s="9"/>
      <c r="EI43" s="9"/>
      <c r="EJ43" s="9"/>
      <c r="EK43" s="9"/>
      <c r="EL43" s="9"/>
      <c r="EM43" s="9"/>
      <c r="EN43" s="9"/>
      <c r="EO43" s="9"/>
      <c r="EP43" s="9"/>
      <c r="EQ43" s="9"/>
      <c r="ER43" s="9"/>
      <c r="ES43" s="9"/>
      <c r="ET43" s="9"/>
      <c r="EU43" s="9"/>
      <c r="EV43" s="9"/>
      <c r="EW43" s="9"/>
      <c r="EX43" s="9"/>
      <c r="EY43" s="9"/>
      <c r="EZ43" s="9"/>
      <c r="FA43" s="9"/>
      <c r="FB43" s="9"/>
      <c r="FC43" s="9"/>
      <c r="FD43" s="9"/>
      <c r="FE43" s="9"/>
      <c r="FF43" s="9"/>
      <c r="FG43" s="9"/>
      <c r="FH43" s="9"/>
      <c r="FI43" s="9"/>
      <c r="FJ43" s="9"/>
      <c r="FK43" s="9"/>
      <c r="FL43" s="9"/>
      <c r="FM43" s="9"/>
      <c r="FN43" s="9"/>
      <c r="FO43" s="9"/>
      <c r="FP43" s="9"/>
      <c r="FQ43" s="9"/>
      <c r="FR43" s="9"/>
      <c r="FS43" s="9"/>
      <c r="FT43" s="9"/>
      <c r="FU43" s="9"/>
      <c r="FV43" s="9"/>
      <c r="FW43" s="9"/>
      <c r="FX43" s="9"/>
      <c r="FY43" s="9"/>
      <c r="FZ43" s="9"/>
      <c r="GA43" s="9"/>
      <c r="GB43" s="9"/>
      <c r="GC43" s="9"/>
      <c r="GD43" s="9"/>
      <c r="GE43" s="9"/>
      <c r="GF43" s="9"/>
      <c r="GG43" s="9"/>
      <c r="GH43" s="9"/>
      <c r="GI43" s="9"/>
      <c r="GJ43" s="9"/>
      <c r="GK43" s="9"/>
      <c r="GL43" s="9"/>
      <c r="GM43" s="9"/>
      <c r="GN43" s="9"/>
      <c r="GO43" s="9"/>
      <c r="GP43" s="9"/>
      <c r="GQ43" s="9"/>
      <c r="GR43" s="9"/>
      <c r="GS43" s="9"/>
      <c r="GT43" s="9"/>
      <c r="GU43" s="9"/>
      <c r="GV43" s="9"/>
      <c r="GW43" s="9"/>
      <c r="GX43" s="9"/>
      <c r="GY43" s="9"/>
      <c r="GZ43" s="9"/>
      <c r="HA43" s="9"/>
      <c r="HB43" s="9"/>
    </row>
    <row r="44" spans="1:210" ht="15.95" customHeight="1" thickBot="1" x14ac:dyDescent="0.25">
      <c r="A44" s="116"/>
      <c r="B44" s="70" t="s">
        <v>55</v>
      </c>
      <c r="C44" s="71">
        <v>330</v>
      </c>
      <c r="D44" s="71">
        <v>325</v>
      </c>
      <c r="E44" s="71">
        <v>320</v>
      </c>
      <c r="F44" s="71">
        <v>329</v>
      </c>
      <c r="G44" s="71">
        <v>329</v>
      </c>
      <c r="H44" s="71">
        <v>320</v>
      </c>
      <c r="I44" s="71">
        <v>335</v>
      </c>
      <c r="J44" s="71">
        <v>320</v>
      </c>
      <c r="K44" s="71" t="s">
        <v>75</v>
      </c>
      <c r="L44" s="71">
        <v>320</v>
      </c>
      <c r="M44" s="71">
        <v>320</v>
      </c>
      <c r="N44" s="71">
        <v>340</v>
      </c>
      <c r="O44" s="71">
        <v>330</v>
      </c>
      <c r="P44" s="71">
        <v>330</v>
      </c>
      <c r="Q44" s="71">
        <v>330</v>
      </c>
      <c r="R44" s="71">
        <v>320</v>
      </c>
      <c r="S44" s="71">
        <v>330</v>
      </c>
      <c r="T44" s="71">
        <v>310</v>
      </c>
      <c r="U44" s="71">
        <v>330</v>
      </c>
      <c r="V44" s="71">
        <v>332</v>
      </c>
      <c r="W44" s="71"/>
      <c r="X44" s="71"/>
      <c r="Y44" s="71"/>
      <c r="Z44" s="9"/>
      <c r="AA44" s="9"/>
      <c r="AB44" s="9"/>
      <c r="AC44" s="9"/>
      <c r="AD44" s="9"/>
      <c r="AE44" s="9"/>
      <c r="AF44" s="9"/>
      <c r="AG44" s="9"/>
      <c r="AH44" s="9"/>
      <c r="AI44" s="9"/>
      <c r="AJ44" s="9"/>
      <c r="AK44" s="9"/>
      <c r="AL44" s="9"/>
      <c r="AM44" s="9"/>
      <c r="AN44" s="9"/>
      <c r="AO44" s="9"/>
      <c r="AP44" s="9"/>
      <c r="AQ44" s="9"/>
      <c r="AR44" s="9"/>
      <c r="AS44" s="9"/>
      <c r="AT44" s="9"/>
      <c r="AU44" s="9"/>
      <c r="AV44" s="9"/>
      <c r="AW44" s="9"/>
      <c r="AX44" s="9"/>
      <c r="AY44" s="9"/>
      <c r="AZ44" s="9"/>
      <c r="BA44" s="9"/>
      <c r="BB44" s="9"/>
      <c r="BC44" s="9"/>
      <c r="BD44" s="9"/>
      <c r="BE44" s="9"/>
      <c r="BF44" s="9"/>
      <c r="BG44" s="9"/>
      <c r="BH44" s="9"/>
      <c r="BI44" s="9"/>
      <c r="BJ44" s="9"/>
      <c r="BK44" s="9"/>
      <c r="BL44" s="9"/>
      <c r="BM44" s="9"/>
      <c r="BN44" s="9"/>
      <c r="BO44" s="9"/>
      <c r="BP44" s="9"/>
      <c r="BQ44" s="9"/>
      <c r="BR44" s="9"/>
      <c r="BS44" s="9"/>
      <c r="BT44" s="9"/>
      <c r="BU44" s="9"/>
      <c r="BV44" s="9"/>
      <c r="BW44" s="9"/>
      <c r="BX44" s="9"/>
      <c r="BY44" s="9"/>
      <c r="BZ44" s="9"/>
      <c r="CA44" s="9"/>
      <c r="CB44" s="9"/>
      <c r="CC44" s="9"/>
      <c r="CD44" s="9"/>
      <c r="CE44" s="9"/>
      <c r="CF44" s="9"/>
      <c r="CG44" s="9"/>
      <c r="CH44" s="9"/>
      <c r="CI44" s="9"/>
      <c r="CJ44" s="9"/>
      <c r="CK44" s="9"/>
      <c r="CL44" s="9"/>
      <c r="CM44" s="9"/>
      <c r="CN44" s="9"/>
      <c r="CO44" s="9"/>
      <c r="CP44" s="9"/>
      <c r="CQ44" s="9"/>
      <c r="CR44" s="9"/>
      <c r="CS44" s="9"/>
      <c r="CT44" s="9"/>
      <c r="CU44" s="9"/>
      <c r="CV44" s="9"/>
      <c r="CW44" s="9"/>
      <c r="CX44" s="9"/>
      <c r="CY44" s="9"/>
      <c r="CZ44" s="9"/>
      <c r="DA44" s="9"/>
      <c r="DB44" s="9"/>
      <c r="DC44" s="9"/>
      <c r="DD44" s="9"/>
      <c r="DE44" s="9"/>
      <c r="DF44" s="9"/>
      <c r="DG44" s="9"/>
      <c r="DH44" s="9"/>
      <c r="DI44" s="9"/>
      <c r="DJ44" s="9"/>
      <c r="DK44" s="9"/>
      <c r="DL44" s="9"/>
      <c r="DM44" s="9"/>
      <c r="DN44" s="9"/>
      <c r="DO44" s="9"/>
      <c r="DP44" s="9"/>
      <c r="DQ44" s="9"/>
      <c r="DR44" s="9"/>
      <c r="DS44" s="9"/>
      <c r="DT44" s="9"/>
      <c r="DU44" s="9"/>
      <c r="DV44" s="9"/>
      <c r="DW44" s="9"/>
      <c r="DX44" s="9"/>
      <c r="DY44" s="9"/>
      <c r="DZ44" s="9"/>
      <c r="EA44" s="9"/>
      <c r="EB44" s="9"/>
      <c r="EC44" s="9"/>
      <c r="ED44" s="9"/>
      <c r="EE44" s="9"/>
      <c r="EF44" s="9"/>
      <c r="EG44" s="9"/>
      <c r="EH44" s="9"/>
      <c r="EI44" s="9"/>
      <c r="EJ44" s="9"/>
      <c r="EK44" s="9"/>
      <c r="EL44" s="9"/>
      <c r="EM44" s="9"/>
      <c r="EN44" s="9"/>
      <c r="EO44" s="9"/>
      <c r="EP44" s="9"/>
      <c r="EQ44" s="9"/>
      <c r="ER44" s="9"/>
      <c r="ES44" s="9"/>
      <c r="ET44" s="9"/>
      <c r="EU44" s="9"/>
      <c r="EV44" s="9"/>
      <c r="EW44" s="9"/>
      <c r="EX44" s="9"/>
      <c r="EY44" s="9"/>
      <c r="EZ44" s="9"/>
      <c r="FA44" s="9"/>
      <c r="FB44" s="9"/>
      <c r="FC44" s="9"/>
      <c r="FD44" s="9"/>
      <c r="FE44" s="9"/>
      <c r="FF44" s="9"/>
      <c r="FG44" s="9"/>
      <c r="FH44" s="9"/>
      <c r="FI44" s="9"/>
      <c r="FJ44" s="9"/>
      <c r="FK44" s="9"/>
      <c r="FL44" s="9"/>
      <c r="FM44" s="9"/>
      <c r="FN44" s="9"/>
      <c r="FO44" s="9"/>
      <c r="FP44" s="9"/>
      <c r="FQ44" s="9"/>
      <c r="FR44" s="9"/>
      <c r="FS44" s="9"/>
      <c r="FT44" s="9"/>
      <c r="FU44" s="9"/>
      <c r="FV44" s="9"/>
      <c r="FW44" s="9"/>
      <c r="FX44" s="9"/>
      <c r="FY44" s="9"/>
      <c r="FZ44" s="9"/>
      <c r="GA44" s="9"/>
      <c r="GB44" s="9"/>
      <c r="GC44" s="9"/>
      <c r="GD44" s="9"/>
      <c r="GE44" s="9"/>
      <c r="GF44" s="9"/>
      <c r="GG44" s="9"/>
      <c r="GH44" s="9"/>
      <c r="GI44" s="9"/>
      <c r="GJ44" s="9"/>
      <c r="GK44" s="9"/>
      <c r="GL44" s="9"/>
      <c r="GM44" s="9"/>
      <c r="GN44" s="9"/>
      <c r="GO44" s="9"/>
      <c r="GP44" s="9"/>
      <c r="GQ44" s="9"/>
      <c r="GR44" s="9"/>
      <c r="GS44" s="9"/>
      <c r="GT44" s="9"/>
      <c r="GU44" s="9"/>
      <c r="GV44" s="9"/>
      <c r="GW44" s="9"/>
      <c r="GX44" s="9"/>
      <c r="GY44" s="9"/>
      <c r="GZ44" s="9"/>
      <c r="HA44" s="9"/>
      <c r="HB44" s="9"/>
    </row>
    <row r="45" spans="1:210" ht="15" customHeight="1" x14ac:dyDescent="0.2">
      <c r="A45" s="72" t="s">
        <v>68</v>
      </c>
      <c r="B45" s="73"/>
      <c r="C45" s="73"/>
      <c r="D45" s="73"/>
      <c r="E45" s="73"/>
      <c r="F45" s="73"/>
      <c r="G45" s="73"/>
      <c r="H45" s="73"/>
      <c r="I45" s="73"/>
      <c r="J45" s="73"/>
      <c r="K45" s="73"/>
      <c r="L45" s="61" t="s">
        <v>69</v>
      </c>
      <c r="M45" s="73"/>
      <c r="N45" s="62"/>
      <c r="O45" s="73"/>
      <c r="P45" s="73"/>
      <c r="Q45" s="73"/>
      <c r="R45" s="73"/>
      <c r="S45" s="73"/>
      <c r="T45" s="73"/>
      <c r="U45" s="73"/>
      <c r="V45" s="73"/>
      <c r="W45" s="73"/>
      <c r="X45" s="73"/>
      <c r="Y45" s="73"/>
      <c r="Z45" s="64"/>
      <c r="AA45" s="9"/>
      <c r="AB45" s="9"/>
      <c r="AC45" s="9"/>
      <c r="AD45" s="9"/>
      <c r="AE45" s="9"/>
      <c r="AF45" s="9"/>
      <c r="AG45" s="9"/>
      <c r="AH45" s="9"/>
      <c r="AI45" s="9"/>
      <c r="AJ45" s="9"/>
      <c r="AK45" s="9"/>
      <c r="AL45" s="9"/>
      <c r="AM45" s="9"/>
      <c r="AN45" s="9"/>
      <c r="AO45" s="9"/>
      <c r="AP45" s="9"/>
      <c r="AQ45" s="9"/>
      <c r="AR45" s="9"/>
      <c r="AS45" s="9"/>
      <c r="AT45" s="9"/>
      <c r="AU45" s="9"/>
      <c r="AV45" s="9"/>
      <c r="AW45" s="9"/>
      <c r="AX45" s="9"/>
      <c r="AY45" s="9"/>
      <c r="AZ45" s="9"/>
      <c r="BA45" s="9"/>
      <c r="BB45" s="9"/>
      <c r="BC45" s="9"/>
      <c r="BD45" s="9"/>
      <c r="BE45" s="9"/>
      <c r="BF45" s="9"/>
      <c r="BG45" s="9"/>
      <c r="BH45" s="9"/>
      <c r="BI45" s="9"/>
      <c r="BJ45" s="9"/>
      <c r="BK45" s="9"/>
      <c r="BL45" s="9"/>
      <c r="BM45" s="9"/>
      <c r="BN45" s="9"/>
      <c r="BO45" s="9"/>
      <c r="BP45" s="9"/>
      <c r="BQ45" s="9"/>
      <c r="BR45" s="9"/>
      <c r="BS45" s="9"/>
      <c r="BT45" s="9"/>
      <c r="BU45" s="9"/>
      <c r="BV45" s="9"/>
      <c r="BW45" s="9"/>
      <c r="BX45" s="9"/>
      <c r="BY45" s="9"/>
      <c r="BZ45" s="9"/>
      <c r="CA45" s="9"/>
      <c r="CB45" s="9"/>
      <c r="CC45" s="9"/>
      <c r="CD45" s="9"/>
      <c r="CE45" s="9"/>
      <c r="CF45" s="9"/>
      <c r="CG45" s="9"/>
      <c r="CH45" s="9"/>
      <c r="CI45" s="9"/>
      <c r="CJ45" s="9"/>
      <c r="CK45" s="9"/>
      <c r="CL45" s="9"/>
      <c r="CM45" s="9"/>
      <c r="CN45" s="9"/>
      <c r="CO45" s="9"/>
      <c r="CP45" s="9"/>
      <c r="CQ45" s="9"/>
      <c r="CR45" s="9"/>
      <c r="CS45" s="9"/>
      <c r="CT45" s="9"/>
      <c r="CU45" s="9"/>
      <c r="CV45" s="9"/>
      <c r="CW45" s="9"/>
      <c r="CX45" s="9"/>
      <c r="CY45" s="9"/>
      <c r="CZ45" s="9"/>
      <c r="DA45" s="9"/>
      <c r="DB45" s="9"/>
      <c r="DC45" s="9"/>
      <c r="DD45" s="9"/>
      <c r="DE45" s="9"/>
      <c r="DF45" s="9"/>
      <c r="DG45" s="9"/>
      <c r="DH45" s="9"/>
      <c r="DI45" s="9"/>
      <c r="DJ45" s="9"/>
      <c r="DK45" s="9"/>
      <c r="DL45" s="9"/>
      <c r="DM45" s="9"/>
      <c r="DN45" s="9"/>
      <c r="DO45" s="9"/>
      <c r="DP45" s="9"/>
      <c r="DQ45" s="9"/>
      <c r="DR45" s="9"/>
      <c r="DS45" s="9"/>
      <c r="DT45" s="9"/>
      <c r="DU45" s="9"/>
      <c r="DV45" s="9"/>
      <c r="DW45" s="9"/>
      <c r="DX45" s="9"/>
      <c r="DY45" s="9"/>
      <c r="DZ45" s="9"/>
      <c r="EA45" s="9"/>
      <c r="EB45" s="9"/>
      <c r="EC45" s="9"/>
      <c r="ED45" s="9"/>
      <c r="EE45" s="9"/>
      <c r="EF45" s="9"/>
      <c r="EG45" s="9"/>
      <c r="EH45" s="9"/>
      <c r="EI45" s="9"/>
      <c r="EJ45" s="9"/>
      <c r="EK45" s="9"/>
      <c r="EL45" s="9"/>
      <c r="EM45" s="9"/>
      <c r="EN45" s="9"/>
      <c r="EO45" s="9"/>
      <c r="EP45" s="9"/>
      <c r="EQ45" s="9"/>
      <c r="ER45" s="9"/>
      <c r="ES45" s="9"/>
      <c r="ET45" s="9"/>
      <c r="EU45" s="9"/>
      <c r="EV45" s="9"/>
      <c r="EW45" s="9"/>
      <c r="EX45" s="9"/>
      <c r="EY45" s="9"/>
      <c r="EZ45" s="9"/>
      <c r="FA45" s="9"/>
      <c r="FB45" s="9"/>
      <c r="FC45" s="9"/>
      <c r="FD45" s="9"/>
      <c r="FE45" s="9"/>
      <c r="FF45" s="9"/>
      <c r="FG45" s="9"/>
      <c r="FH45" s="9"/>
      <c r="FI45" s="9"/>
      <c r="FJ45" s="9"/>
      <c r="FK45" s="9"/>
      <c r="FL45" s="9"/>
      <c r="FM45" s="9"/>
      <c r="FN45" s="9"/>
      <c r="FO45" s="9"/>
      <c r="FP45" s="9"/>
      <c r="FQ45" s="9"/>
      <c r="FR45" s="9"/>
      <c r="FS45" s="9"/>
      <c r="FT45" s="9"/>
      <c r="FU45" s="9"/>
      <c r="FV45" s="9"/>
      <c r="FW45" s="9"/>
      <c r="FX45" s="9"/>
      <c r="FY45" s="9"/>
      <c r="FZ45" s="9"/>
      <c r="GA45" s="9"/>
      <c r="GB45" s="9"/>
      <c r="GC45" s="9"/>
      <c r="GD45" s="9"/>
      <c r="GE45" s="9"/>
      <c r="GF45" s="9"/>
      <c r="GG45" s="9"/>
      <c r="GH45" s="9"/>
      <c r="GI45" s="9"/>
      <c r="GJ45" s="9"/>
      <c r="GK45" s="9"/>
      <c r="GL45" s="9"/>
      <c r="GM45" s="9"/>
      <c r="GN45" s="9"/>
      <c r="GO45" s="9"/>
      <c r="GP45" s="9"/>
      <c r="GQ45" s="9"/>
      <c r="GR45" s="9"/>
      <c r="GS45" s="9"/>
      <c r="GT45" s="9"/>
      <c r="GU45" s="9"/>
      <c r="GV45" s="9"/>
      <c r="GW45" s="9"/>
      <c r="GX45" s="9"/>
      <c r="GY45" s="9"/>
      <c r="GZ45" s="9"/>
      <c r="HA45" s="9"/>
      <c r="HB45" s="9"/>
    </row>
    <row r="46" spans="1:210" ht="15" customHeight="1" x14ac:dyDescent="0.2">
      <c r="A46" s="63" t="s">
        <v>70</v>
      </c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74" t="s">
        <v>71</v>
      </c>
      <c r="V46" s="9"/>
      <c r="W46" s="9"/>
      <c r="X46" s="9"/>
      <c r="Y46" s="9"/>
      <c r="Z46" s="9"/>
      <c r="AA46" s="9"/>
      <c r="AB46" s="9"/>
      <c r="AC46" s="9"/>
      <c r="AD46" s="9"/>
      <c r="AE46" s="9"/>
      <c r="AF46" s="9"/>
      <c r="AG46" s="9"/>
      <c r="AH46" s="9"/>
      <c r="AI46" s="9"/>
      <c r="AJ46" s="9"/>
      <c r="AK46" s="9"/>
      <c r="AL46" s="9"/>
      <c r="AM46" s="9"/>
      <c r="AN46" s="9"/>
      <c r="AO46" s="9"/>
      <c r="AP46" s="9"/>
      <c r="AQ46" s="9"/>
      <c r="AR46" s="9"/>
      <c r="AS46" s="9"/>
      <c r="AT46" s="9"/>
      <c r="AU46" s="9"/>
      <c r="AV46" s="9"/>
      <c r="AW46" s="9"/>
      <c r="AX46" s="9"/>
      <c r="AY46" s="9"/>
      <c r="AZ46" s="9"/>
      <c r="BA46" s="9"/>
      <c r="BB46" s="9"/>
      <c r="BC46" s="9"/>
      <c r="BD46" s="9"/>
      <c r="BE46" s="9"/>
      <c r="BF46" s="9"/>
      <c r="BG46" s="9"/>
      <c r="BH46" s="9"/>
      <c r="BI46" s="9"/>
      <c r="BJ46" s="9"/>
      <c r="BK46" s="9"/>
      <c r="BL46" s="9"/>
      <c r="BM46" s="9"/>
      <c r="BN46" s="9"/>
      <c r="BO46" s="9"/>
      <c r="BP46" s="9"/>
      <c r="BQ46" s="9"/>
      <c r="BR46" s="9"/>
      <c r="BS46" s="9"/>
      <c r="BT46" s="9"/>
      <c r="BU46" s="9"/>
      <c r="BV46" s="9"/>
      <c r="BW46" s="9"/>
      <c r="BX46" s="9"/>
      <c r="BY46" s="9"/>
      <c r="BZ46" s="9"/>
      <c r="CA46" s="9"/>
      <c r="CB46" s="9"/>
      <c r="CC46" s="9"/>
      <c r="CD46" s="9"/>
      <c r="CE46" s="9"/>
      <c r="CF46" s="9"/>
      <c r="CG46" s="9"/>
      <c r="CH46" s="9"/>
      <c r="CI46" s="9"/>
      <c r="CJ46" s="9"/>
      <c r="CK46" s="9"/>
      <c r="CL46" s="9"/>
      <c r="CM46" s="9"/>
      <c r="CN46" s="9"/>
      <c r="CO46" s="9"/>
      <c r="CP46" s="9"/>
      <c r="CQ46" s="9"/>
      <c r="CR46" s="9"/>
      <c r="CS46" s="9"/>
      <c r="CT46" s="9"/>
      <c r="CU46" s="9"/>
      <c r="CV46" s="9"/>
      <c r="CW46" s="9"/>
      <c r="CX46" s="9"/>
      <c r="CY46" s="9"/>
      <c r="CZ46" s="9"/>
      <c r="DA46" s="9"/>
      <c r="DB46" s="9"/>
      <c r="DC46" s="9"/>
      <c r="DD46" s="9"/>
      <c r="DE46" s="9"/>
      <c r="DF46" s="9"/>
      <c r="DG46" s="9"/>
      <c r="DH46" s="9"/>
      <c r="DI46" s="9"/>
      <c r="DJ46" s="9"/>
      <c r="DK46" s="9"/>
      <c r="DL46" s="9"/>
      <c r="DM46" s="9"/>
      <c r="DN46" s="9"/>
      <c r="DO46" s="9"/>
      <c r="DP46" s="9"/>
      <c r="DQ46" s="9"/>
      <c r="DR46" s="9"/>
      <c r="DS46" s="9"/>
      <c r="DT46" s="9"/>
      <c r="DU46" s="9"/>
      <c r="DV46" s="9"/>
      <c r="DW46" s="9"/>
      <c r="DX46" s="9"/>
      <c r="DY46" s="9"/>
      <c r="DZ46" s="9"/>
      <c r="EA46" s="9"/>
      <c r="EB46" s="9"/>
      <c r="EC46" s="9"/>
      <c r="ED46" s="9"/>
      <c r="EE46" s="9"/>
      <c r="EF46" s="9"/>
      <c r="EG46" s="9"/>
      <c r="EH46" s="9"/>
      <c r="EI46" s="9"/>
      <c r="EJ46" s="9"/>
      <c r="EK46" s="9"/>
      <c r="EL46" s="9"/>
      <c r="EM46" s="9"/>
      <c r="EN46" s="9"/>
      <c r="EO46" s="9"/>
      <c r="EP46" s="9"/>
      <c r="EQ46" s="9"/>
      <c r="ER46" s="9"/>
      <c r="ES46" s="9"/>
      <c r="ET46" s="9"/>
      <c r="EU46" s="9"/>
      <c r="EV46" s="9"/>
      <c r="EW46" s="9"/>
      <c r="EX46" s="9"/>
      <c r="EY46" s="9"/>
      <c r="EZ46" s="9"/>
      <c r="FA46" s="9"/>
      <c r="FB46" s="9"/>
      <c r="FC46" s="9"/>
      <c r="FD46" s="9"/>
      <c r="FE46" s="9"/>
      <c r="FF46" s="9"/>
      <c r="FG46" s="9"/>
      <c r="FH46" s="9"/>
      <c r="FI46" s="9"/>
      <c r="FJ46" s="9"/>
      <c r="FK46" s="9"/>
      <c r="FL46" s="9"/>
      <c r="FM46" s="9"/>
      <c r="FN46" s="9"/>
      <c r="FO46" s="9"/>
      <c r="FP46" s="9"/>
      <c r="FQ46" s="9"/>
      <c r="FR46" s="9"/>
      <c r="FS46" s="9"/>
      <c r="FT46" s="9"/>
      <c r="FU46" s="9"/>
      <c r="FV46" s="9"/>
      <c r="FW46" s="9"/>
      <c r="FX46" s="9"/>
      <c r="FY46" s="9"/>
      <c r="FZ46" s="9"/>
      <c r="GA46" s="9"/>
      <c r="GB46" s="9"/>
      <c r="GC46" s="9"/>
      <c r="GD46" s="9"/>
      <c r="GE46" s="9"/>
      <c r="GF46" s="9"/>
      <c r="GG46" s="9"/>
      <c r="GH46" s="9"/>
      <c r="GI46" s="9"/>
      <c r="GJ46" s="9"/>
      <c r="GK46" s="9"/>
      <c r="GL46" s="9"/>
      <c r="GM46" s="9"/>
      <c r="GN46" s="9"/>
      <c r="GO46" s="9"/>
      <c r="GP46" s="9"/>
      <c r="GQ46" s="9"/>
      <c r="GR46" s="9"/>
      <c r="GS46" s="9"/>
      <c r="GT46" s="9"/>
      <c r="GU46" s="9"/>
      <c r="GV46" s="9"/>
      <c r="GW46" s="9"/>
      <c r="GX46" s="9"/>
      <c r="GY46" s="9"/>
      <c r="GZ46" s="9"/>
      <c r="HA46" s="9"/>
      <c r="HB46" s="9"/>
    </row>
  </sheetData>
  <mergeCells count="36">
    <mergeCell ref="X1:Y1"/>
    <mergeCell ref="A4:A5"/>
    <mergeCell ref="C4:C5"/>
    <mergeCell ref="D4:D5"/>
    <mergeCell ref="E4:E5"/>
    <mergeCell ref="F4:F5"/>
    <mergeCell ref="G4:G5"/>
    <mergeCell ref="H4:H5"/>
    <mergeCell ref="I4:I5"/>
    <mergeCell ref="J4:J5"/>
    <mergeCell ref="Y4:Y5"/>
    <mergeCell ref="U4:U5"/>
    <mergeCell ref="V4:V5"/>
    <mergeCell ref="A18:A20"/>
    <mergeCell ref="Q4:Q5"/>
    <mergeCell ref="R4:R5"/>
    <mergeCell ref="S4:S5"/>
    <mergeCell ref="T4:T5"/>
    <mergeCell ref="K4:K5"/>
    <mergeCell ref="L4:L5"/>
    <mergeCell ref="M4:M5"/>
    <mergeCell ref="N4:N5"/>
    <mergeCell ref="O4:O5"/>
    <mergeCell ref="P4:P5"/>
    <mergeCell ref="A6:A8"/>
    <mergeCell ref="A9:A11"/>
    <mergeCell ref="A12:A14"/>
    <mergeCell ref="A15:A17"/>
    <mergeCell ref="A39:A41"/>
    <mergeCell ref="A42:A44"/>
    <mergeCell ref="A21:A23"/>
    <mergeCell ref="A24:A26"/>
    <mergeCell ref="A27:A29"/>
    <mergeCell ref="A30:A32"/>
    <mergeCell ref="A33:A35"/>
    <mergeCell ref="A36:A38"/>
  </mergeCells>
  <hyperlinks>
    <hyperlink ref="U46" r:id="rId1"/>
  </hyperlinks>
  <pageMargins left="0.78749999999999998" right="0.78749999999999998" top="1.05278" bottom="1.05278" header="0.78749999999999998" footer="0.78749999999999998"/>
  <pageSetup orientation="landscape"/>
  <headerFooter>
    <oddHeader>&amp;C&amp;"Times New Roman,Regular"&amp;12&amp;K00000019-08-2025</oddHeader>
    <oddFooter>&amp;C&amp;"Helvetica Neue,Regular"&amp;12&amp;K000000&amp;P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8"/>
  <sheetViews>
    <sheetView workbookViewId="0">
      <selection activeCell="C1" sqref="C1:Y48"/>
    </sheetView>
  </sheetViews>
  <sheetFormatPr defaultRowHeight="12.75" x14ac:dyDescent="0.2"/>
  <sheetData>
    <row r="1" spans="1:25" x14ac:dyDescent="0.2">
      <c r="A1" s="125" t="s">
        <v>76</v>
      </c>
      <c r="B1" s="98" t="s">
        <v>77</v>
      </c>
      <c r="C1" s="99" t="s">
        <v>73</v>
      </c>
      <c r="D1" s="99" t="s">
        <v>73</v>
      </c>
      <c r="E1" s="99" t="s">
        <v>73</v>
      </c>
      <c r="F1" s="99" t="s">
        <v>73</v>
      </c>
      <c r="G1" s="99" t="s">
        <v>73</v>
      </c>
      <c r="H1" s="99" t="s">
        <v>73</v>
      </c>
      <c r="I1" s="99" t="s">
        <v>73</v>
      </c>
      <c r="J1" s="99" t="s">
        <v>73</v>
      </c>
      <c r="K1" s="99" t="s">
        <v>73</v>
      </c>
      <c r="L1" s="99" t="s">
        <v>73</v>
      </c>
      <c r="M1" s="99" t="s">
        <v>73</v>
      </c>
      <c r="N1" s="99" t="s">
        <v>73</v>
      </c>
      <c r="O1" s="99" t="s">
        <v>73</v>
      </c>
      <c r="P1" s="99" t="s">
        <v>73</v>
      </c>
      <c r="Q1" s="99" t="s">
        <v>73</v>
      </c>
      <c r="R1" s="99" t="s">
        <v>73</v>
      </c>
      <c r="S1" s="99" t="s">
        <v>73</v>
      </c>
      <c r="T1" s="99" t="s">
        <v>73</v>
      </c>
      <c r="U1" s="99" t="s">
        <v>73</v>
      </c>
      <c r="V1" s="99" t="s">
        <v>73</v>
      </c>
      <c r="W1" s="100"/>
      <c r="X1" s="101"/>
      <c r="Y1" s="102"/>
    </row>
    <row r="2" spans="1:25" x14ac:dyDescent="0.2">
      <c r="A2" s="125"/>
      <c r="B2" s="98" t="s">
        <v>78</v>
      </c>
      <c r="C2" s="99" t="s">
        <v>73</v>
      </c>
      <c r="D2" s="99" t="s">
        <v>73</v>
      </c>
      <c r="E2" s="99" t="s">
        <v>73</v>
      </c>
      <c r="F2" s="99" t="s">
        <v>73</v>
      </c>
      <c r="G2" s="99" t="s">
        <v>73</v>
      </c>
      <c r="H2" s="99" t="s">
        <v>73</v>
      </c>
      <c r="I2" s="99" t="s">
        <v>73</v>
      </c>
      <c r="J2" s="99" t="s">
        <v>73</v>
      </c>
      <c r="K2" s="99" t="s">
        <v>73</v>
      </c>
      <c r="L2" s="99" t="s">
        <v>73</v>
      </c>
      <c r="M2" s="99" t="s">
        <v>73</v>
      </c>
      <c r="N2" s="99" t="s">
        <v>73</v>
      </c>
      <c r="O2" s="99" t="s">
        <v>73</v>
      </c>
      <c r="P2" s="99" t="s">
        <v>73</v>
      </c>
      <c r="Q2" s="99" t="s">
        <v>73</v>
      </c>
      <c r="R2" s="99" t="s">
        <v>73</v>
      </c>
      <c r="S2" s="99" t="s">
        <v>73</v>
      </c>
      <c r="T2" s="99" t="s">
        <v>73</v>
      </c>
      <c r="U2" s="99" t="s">
        <v>73</v>
      </c>
      <c r="V2" s="99" t="s">
        <v>73</v>
      </c>
      <c r="W2" s="100" t="s">
        <v>79</v>
      </c>
      <c r="X2" s="101" t="s">
        <v>79</v>
      </c>
      <c r="Y2" s="102" t="s">
        <v>79</v>
      </c>
    </row>
    <row r="3" spans="1:25" x14ac:dyDescent="0.2">
      <c r="A3" s="125"/>
      <c r="B3" s="98" t="s">
        <v>80</v>
      </c>
      <c r="C3" s="99" t="s">
        <v>73</v>
      </c>
      <c r="D3" s="99" t="s">
        <v>73</v>
      </c>
      <c r="E3" s="99" t="s">
        <v>73</v>
      </c>
      <c r="F3" s="99" t="s">
        <v>73</v>
      </c>
      <c r="G3" s="99" t="s">
        <v>73</v>
      </c>
      <c r="H3" s="99" t="s">
        <v>73</v>
      </c>
      <c r="I3" s="99" t="s">
        <v>73</v>
      </c>
      <c r="J3" s="99" t="s">
        <v>73</v>
      </c>
      <c r="K3" s="99" t="s">
        <v>73</v>
      </c>
      <c r="L3" s="99" t="s">
        <v>73</v>
      </c>
      <c r="M3" s="99" t="s">
        <v>73</v>
      </c>
      <c r="N3" s="99" t="s">
        <v>73</v>
      </c>
      <c r="O3" s="99" t="s">
        <v>73</v>
      </c>
      <c r="P3" s="99" t="s">
        <v>73</v>
      </c>
      <c r="Q3" s="99" t="s">
        <v>73</v>
      </c>
      <c r="R3" s="99" t="s">
        <v>73</v>
      </c>
      <c r="S3" s="99" t="s">
        <v>73</v>
      </c>
      <c r="T3" s="99" t="s">
        <v>73</v>
      </c>
      <c r="U3" s="99" t="s">
        <v>73</v>
      </c>
      <c r="V3" s="99" t="s">
        <v>73</v>
      </c>
      <c r="W3" s="100"/>
      <c r="X3" s="101"/>
      <c r="Y3" s="102"/>
    </row>
    <row r="4" spans="1:25" ht="23.25" customHeight="1" x14ac:dyDescent="0.2">
      <c r="A4" s="125" t="s">
        <v>81</v>
      </c>
      <c r="B4" s="98" t="s">
        <v>77</v>
      </c>
      <c r="C4" s="99" t="s">
        <v>73</v>
      </c>
      <c r="D4" s="99" t="s">
        <v>73</v>
      </c>
      <c r="E4" s="99" t="s">
        <v>73</v>
      </c>
      <c r="F4" s="99" t="s">
        <v>73</v>
      </c>
      <c r="G4" s="99" t="s">
        <v>73</v>
      </c>
      <c r="H4" s="99" t="s">
        <v>73</v>
      </c>
      <c r="I4" s="99" t="s">
        <v>73</v>
      </c>
      <c r="J4" s="99" t="s">
        <v>73</v>
      </c>
      <c r="K4" s="99" t="s">
        <v>73</v>
      </c>
      <c r="L4" s="99" t="s">
        <v>73</v>
      </c>
      <c r="M4" s="99" t="s">
        <v>73</v>
      </c>
      <c r="N4" s="99" t="s">
        <v>73</v>
      </c>
      <c r="O4" s="99" t="s">
        <v>73</v>
      </c>
      <c r="P4" s="99" t="s">
        <v>73</v>
      </c>
      <c r="Q4" s="99" t="s">
        <v>73</v>
      </c>
      <c r="R4" s="99" t="s">
        <v>73</v>
      </c>
      <c r="S4" s="99" t="s">
        <v>73</v>
      </c>
      <c r="T4" s="99" t="s">
        <v>73</v>
      </c>
      <c r="U4" s="99" t="s">
        <v>73</v>
      </c>
      <c r="V4" s="99" t="s">
        <v>73</v>
      </c>
      <c r="W4" s="100"/>
      <c r="X4" s="101"/>
      <c r="Y4" s="102"/>
    </row>
    <row r="5" spans="1:25" x14ac:dyDescent="0.2">
      <c r="A5" s="125"/>
      <c r="B5" s="98" t="s">
        <v>78</v>
      </c>
      <c r="C5" s="99" t="s">
        <v>73</v>
      </c>
      <c r="D5" s="99" t="s">
        <v>73</v>
      </c>
      <c r="E5" s="99" t="s">
        <v>73</v>
      </c>
      <c r="F5" s="99" t="s">
        <v>73</v>
      </c>
      <c r="G5" s="99" t="s">
        <v>73</v>
      </c>
      <c r="H5" s="99" t="s">
        <v>73</v>
      </c>
      <c r="I5" s="99" t="s">
        <v>73</v>
      </c>
      <c r="J5" s="99" t="s">
        <v>73</v>
      </c>
      <c r="K5" s="99" t="s">
        <v>73</v>
      </c>
      <c r="L5" s="99" t="s">
        <v>73</v>
      </c>
      <c r="M5" s="99" t="s">
        <v>73</v>
      </c>
      <c r="N5" s="99" t="s">
        <v>73</v>
      </c>
      <c r="O5" s="99" t="s">
        <v>73</v>
      </c>
      <c r="P5" s="99" t="s">
        <v>73</v>
      </c>
      <c r="Q5" s="99" t="s">
        <v>73</v>
      </c>
      <c r="R5" s="99" t="s">
        <v>73</v>
      </c>
      <c r="S5" s="99" t="s">
        <v>73</v>
      </c>
      <c r="T5" s="99" t="s">
        <v>73</v>
      </c>
      <c r="U5" s="99" t="s">
        <v>73</v>
      </c>
      <c r="V5" s="99" t="s">
        <v>73</v>
      </c>
      <c r="W5" s="100" t="s">
        <v>79</v>
      </c>
      <c r="X5" s="101" t="s">
        <v>79</v>
      </c>
      <c r="Y5" s="102" t="s">
        <v>79</v>
      </c>
    </row>
    <row r="6" spans="1:25" x14ac:dyDescent="0.2">
      <c r="A6" s="125"/>
      <c r="B6" s="98" t="s">
        <v>80</v>
      </c>
      <c r="C6" s="99" t="s">
        <v>73</v>
      </c>
      <c r="D6" s="99" t="s">
        <v>73</v>
      </c>
      <c r="E6" s="99" t="s">
        <v>73</v>
      </c>
      <c r="F6" s="99" t="s">
        <v>73</v>
      </c>
      <c r="G6" s="99" t="s">
        <v>73</v>
      </c>
      <c r="H6" s="99" t="s">
        <v>73</v>
      </c>
      <c r="I6" s="99" t="s">
        <v>73</v>
      </c>
      <c r="J6" s="99" t="s">
        <v>73</v>
      </c>
      <c r="K6" s="99" t="s">
        <v>73</v>
      </c>
      <c r="L6" s="99" t="s">
        <v>73</v>
      </c>
      <c r="M6" s="99" t="s">
        <v>73</v>
      </c>
      <c r="N6" s="99" t="s">
        <v>73</v>
      </c>
      <c r="O6" s="99" t="s">
        <v>73</v>
      </c>
      <c r="P6" s="99" t="s">
        <v>73</v>
      </c>
      <c r="Q6" s="99" t="s">
        <v>73</v>
      </c>
      <c r="R6" s="99" t="s">
        <v>73</v>
      </c>
      <c r="S6" s="99" t="s">
        <v>73</v>
      </c>
      <c r="T6" s="99" t="s">
        <v>73</v>
      </c>
      <c r="U6" s="99" t="s">
        <v>73</v>
      </c>
      <c r="V6" s="99" t="s">
        <v>73</v>
      </c>
      <c r="W6" s="100"/>
      <c r="X6" s="101"/>
      <c r="Y6" s="102"/>
    </row>
    <row r="7" spans="1:25" ht="23.25" customHeight="1" x14ac:dyDescent="0.2">
      <c r="A7" s="125" t="s">
        <v>82</v>
      </c>
      <c r="B7" s="98" t="s">
        <v>77</v>
      </c>
      <c r="C7" s="99" t="s">
        <v>73</v>
      </c>
      <c r="D7" s="99" t="s">
        <v>74</v>
      </c>
      <c r="E7" s="99" t="s">
        <v>73</v>
      </c>
      <c r="F7" s="99" t="s">
        <v>73</v>
      </c>
      <c r="G7" s="99" t="s">
        <v>73</v>
      </c>
      <c r="H7" s="99" t="s">
        <v>73</v>
      </c>
      <c r="I7" s="99" t="s">
        <v>73</v>
      </c>
      <c r="J7" s="99" t="s">
        <v>73</v>
      </c>
      <c r="K7" s="99" t="s">
        <v>74</v>
      </c>
      <c r="L7" s="99" t="s">
        <v>74</v>
      </c>
      <c r="M7" s="99" t="s">
        <v>73</v>
      </c>
      <c r="N7" s="99" t="s">
        <v>73</v>
      </c>
      <c r="O7" s="99" t="s">
        <v>73</v>
      </c>
      <c r="P7" s="99" t="s">
        <v>256</v>
      </c>
      <c r="Q7" s="99" t="s">
        <v>73</v>
      </c>
      <c r="R7" s="99" t="s">
        <v>73</v>
      </c>
      <c r="S7" s="99" t="s">
        <v>73</v>
      </c>
      <c r="T7" s="99" t="s">
        <v>73</v>
      </c>
      <c r="U7" s="99" t="s">
        <v>256</v>
      </c>
      <c r="V7" s="99" t="s">
        <v>73</v>
      </c>
      <c r="W7" s="100"/>
      <c r="X7" s="101"/>
      <c r="Y7" s="102"/>
    </row>
    <row r="8" spans="1:25" x14ac:dyDescent="0.2">
      <c r="A8" s="125"/>
      <c r="B8" s="98" t="s">
        <v>78</v>
      </c>
      <c r="C8" s="99" t="s">
        <v>73</v>
      </c>
      <c r="D8" s="99" t="s">
        <v>74</v>
      </c>
      <c r="E8" s="99" t="s">
        <v>73</v>
      </c>
      <c r="F8" s="99" t="s">
        <v>73</v>
      </c>
      <c r="G8" s="99" t="s">
        <v>73</v>
      </c>
      <c r="H8" s="99" t="s">
        <v>73</v>
      </c>
      <c r="I8" s="99" t="s">
        <v>73</v>
      </c>
      <c r="J8" s="99" t="s">
        <v>73</v>
      </c>
      <c r="K8" s="99" t="s">
        <v>74</v>
      </c>
      <c r="L8" s="99" t="s">
        <v>74</v>
      </c>
      <c r="M8" s="99" t="s">
        <v>73</v>
      </c>
      <c r="N8" s="99" t="s">
        <v>73</v>
      </c>
      <c r="O8" s="99" t="s">
        <v>73</v>
      </c>
      <c r="P8" s="99" t="s">
        <v>639</v>
      </c>
      <c r="Q8" s="99" t="s">
        <v>73</v>
      </c>
      <c r="R8" s="99" t="s">
        <v>73</v>
      </c>
      <c r="S8" s="99" t="s">
        <v>73</v>
      </c>
      <c r="T8" s="99" t="s">
        <v>73</v>
      </c>
      <c r="U8" s="99" t="s">
        <v>256</v>
      </c>
      <c r="V8" s="99" t="s">
        <v>73</v>
      </c>
      <c r="W8" s="100" t="s">
        <v>640</v>
      </c>
      <c r="X8" s="101" t="s">
        <v>640</v>
      </c>
      <c r="Y8" s="102" t="s">
        <v>79</v>
      </c>
    </row>
    <row r="9" spans="1:25" x14ac:dyDescent="0.2">
      <c r="A9" s="125"/>
      <c r="B9" s="98" t="s">
        <v>80</v>
      </c>
      <c r="C9" s="99" t="s">
        <v>73</v>
      </c>
      <c r="D9" s="99" t="s">
        <v>74</v>
      </c>
      <c r="E9" s="99" t="s">
        <v>73</v>
      </c>
      <c r="F9" s="99" t="s">
        <v>73</v>
      </c>
      <c r="G9" s="99" t="s">
        <v>73</v>
      </c>
      <c r="H9" s="99" t="s">
        <v>73</v>
      </c>
      <c r="I9" s="99" t="s">
        <v>73</v>
      </c>
      <c r="J9" s="99" t="s">
        <v>73</v>
      </c>
      <c r="K9" s="99" t="s">
        <v>74</v>
      </c>
      <c r="L9" s="99" t="s">
        <v>74</v>
      </c>
      <c r="M9" s="99" t="s">
        <v>73</v>
      </c>
      <c r="N9" s="99" t="s">
        <v>73</v>
      </c>
      <c r="O9" s="99" t="s">
        <v>73</v>
      </c>
      <c r="P9" s="99" t="s">
        <v>639</v>
      </c>
      <c r="Q9" s="99" t="s">
        <v>73</v>
      </c>
      <c r="R9" s="99" t="s">
        <v>73</v>
      </c>
      <c r="S9" s="99" t="s">
        <v>73</v>
      </c>
      <c r="T9" s="99" t="s">
        <v>73</v>
      </c>
      <c r="U9" s="99" t="s">
        <v>562</v>
      </c>
      <c r="V9" s="99" t="s">
        <v>73</v>
      </c>
      <c r="W9" s="100"/>
      <c r="X9" s="101"/>
      <c r="Y9" s="102"/>
    </row>
    <row r="10" spans="1:25" x14ac:dyDescent="0.2">
      <c r="A10" s="125" t="s">
        <v>85</v>
      </c>
      <c r="B10" s="98" t="s">
        <v>77</v>
      </c>
      <c r="C10" s="99" t="s">
        <v>191</v>
      </c>
      <c r="D10" s="99" t="s">
        <v>641</v>
      </c>
      <c r="E10" s="99" t="s">
        <v>73</v>
      </c>
      <c r="F10" s="99" t="s">
        <v>642</v>
      </c>
      <c r="G10" s="99" t="s">
        <v>73</v>
      </c>
      <c r="H10" s="99" t="s">
        <v>73</v>
      </c>
      <c r="I10" s="99" t="s">
        <v>73</v>
      </c>
      <c r="J10" s="99" t="s">
        <v>73</v>
      </c>
      <c r="K10" s="99" t="s">
        <v>287</v>
      </c>
      <c r="L10" s="99" t="s">
        <v>189</v>
      </c>
      <c r="M10" s="99" t="s">
        <v>73</v>
      </c>
      <c r="N10" s="99" t="s">
        <v>643</v>
      </c>
      <c r="O10" s="99" t="s">
        <v>644</v>
      </c>
      <c r="P10" s="99" t="s">
        <v>645</v>
      </c>
      <c r="Q10" s="99" t="s">
        <v>73</v>
      </c>
      <c r="R10" s="99" t="s">
        <v>73</v>
      </c>
      <c r="S10" s="99" t="s">
        <v>73</v>
      </c>
      <c r="T10" s="99" t="s">
        <v>641</v>
      </c>
      <c r="U10" s="99" t="s">
        <v>646</v>
      </c>
      <c r="V10" s="99" t="s">
        <v>73</v>
      </c>
      <c r="W10" s="100"/>
      <c r="X10" s="101"/>
      <c r="Y10" s="102"/>
    </row>
    <row r="11" spans="1:25" x14ac:dyDescent="0.2">
      <c r="A11" s="125"/>
      <c r="B11" s="98" t="s">
        <v>78</v>
      </c>
      <c r="C11" s="99" t="s">
        <v>645</v>
      </c>
      <c r="D11" s="99" t="s">
        <v>641</v>
      </c>
      <c r="E11" s="99" t="s">
        <v>73</v>
      </c>
      <c r="F11" s="99" t="s">
        <v>647</v>
      </c>
      <c r="G11" s="99" t="s">
        <v>73</v>
      </c>
      <c r="H11" s="99" t="s">
        <v>73</v>
      </c>
      <c r="I11" s="99" t="s">
        <v>73</v>
      </c>
      <c r="J11" s="99" t="s">
        <v>73</v>
      </c>
      <c r="K11" s="99" t="s">
        <v>648</v>
      </c>
      <c r="L11" s="99" t="s">
        <v>191</v>
      </c>
      <c r="M11" s="99" t="s">
        <v>73</v>
      </c>
      <c r="N11" s="99" t="s">
        <v>643</v>
      </c>
      <c r="O11" s="99" t="s">
        <v>644</v>
      </c>
      <c r="P11" s="99" t="s">
        <v>645</v>
      </c>
      <c r="Q11" s="99" t="s">
        <v>73</v>
      </c>
      <c r="R11" s="99" t="s">
        <v>73</v>
      </c>
      <c r="S11" s="99" t="s">
        <v>73</v>
      </c>
      <c r="T11" s="99" t="s">
        <v>641</v>
      </c>
      <c r="U11" s="99" t="s">
        <v>190</v>
      </c>
      <c r="V11" s="99" t="s">
        <v>73</v>
      </c>
      <c r="W11" s="100" t="s">
        <v>649</v>
      </c>
      <c r="X11" s="101" t="s">
        <v>650</v>
      </c>
      <c r="Y11" s="102" t="s">
        <v>651</v>
      </c>
    </row>
    <row r="12" spans="1:25" x14ac:dyDescent="0.2">
      <c r="A12" s="125"/>
      <c r="B12" s="98" t="s">
        <v>80</v>
      </c>
      <c r="C12" s="99" t="s">
        <v>652</v>
      </c>
      <c r="D12" s="99" t="s">
        <v>641</v>
      </c>
      <c r="E12" s="99" t="s">
        <v>73</v>
      </c>
      <c r="F12" s="99" t="s">
        <v>645</v>
      </c>
      <c r="G12" s="99" t="s">
        <v>73</v>
      </c>
      <c r="H12" s="99" t="s">
        <v>73</v>
      </c>
      <c r="I12" s="99" t="s">
        <v>73</v>
      </c>
      <c r="J12" s="99" t="s">
        <v>73</v>
      </c>
      <c r="K12" s="99" t="s">
        <v>641</v>
      </c>
      <c r="L12" s="99" t="s">
        <v>285</v>
      </c>
      <c r="M12" s="99" t="s">
        <v>73</v>
      </c>
      <c r="N12" s="99" t="s">
        <v>645</v>
      </c>
      <c r="O12" s="99" t="s">
        <v>653</v>
      </c>
      <c r="P12" s="99" t="s">
        <v>645</v>
      </c>
      <c r="Q12" s="99" t="s">
        <v>73</v>
      </c>
      <c r="R12" s="99" t="s">
        <v>73</v>
      </c>
      <c r="S12" s="99" t="s">
        <v>73</v>
      </c>
      <c r="T12" s="99" t="s">
        <v>641</v>
      </c>
      <c r="U12" s="99" t="s">
        <v>645</v>
      </c>
      <c r="V12" s="99" t="s">
        <v>73</v>
      </c>
      <c r="W12" s="100"/>
      <c r="X12" s="101"/>
      <c r="Y12" s="102"/>
    </row>
    <row r="13" spans="1:25" x14ac:dyDescent="0.2">
      <c r="A13" s="125" t="s">
        <v>103</v>
      </c>
      <c r="B13" s="98" t="s">
        <v>77</v>
      </c>
      <c r="C13" s="99" t="s">
        <v>74</v>
      </c>
      <c r="D13" s="99" t="s">
        <v>104</v>
      </c>
      <c r="E13" s="99" t="s">
        <v>104</v>
      </c>
      <c r="F13" s="99" t="s">
        <v>73</v>
      </c>
      <c r="G13" s="99" t="s">
        <v>73</v>
      </c>
      <c r="H13" s="99" t="s">
        <v>75</v>
      </c>
      <c r="I13" s="99" t="s">
        <v>75</v>
      </c>
      <c r="J13" s="99" t="s">
        <v>75</v>
      </c>
      <c r="K13" s="99" t="s">
        <v>104</v>
      </c>
      <c r="L13" s="99" t="s">
        <v>175</v>
      </c>
      <c r="M13" s="99" t="s">
        <v>75</v>
      </c>
      <c r="N13" s="99" t="s">
        <v>75</v>
      </c>
      <c r="O13" s="99" t="s">
        <v>73</v>
      </c>
      <c r="P13" s="99" t="s">
        <v>75</v>
      </c>
      <c r="Q13" s="99" t="s">
        <v>106</v>
      </c>
      <c r="R13" s="99" t="s">
        <v>108</v>
      </c>
      <c r="S13" s="99" t="s">
        <v>104</v>
      </c>
      <c r="T13" s="99" t="s">
        <v>73</v>
      </c>
      <c r="U13" s="99" t="s">
        <v>654</v>
      </c>
      <c r="V13" s="99" t="s">
        <v>73</v>
      </c>
      <c r="W13" s="100"/>
      <c r="X13" s="101"/>
      <c r="Y13" s="102"/>
    </row>
    <row r="14" spans="1:25" x14ac:dyDescent="0.2">
      <c r="A14" s="125"/>
      <c r="B14" s="98" t="s">
        <v>78</v>
      </c>
      <c r="C14" s="99" t="s">
        <v>74</v>
      </c>
      <c r="D14" s="99" t="s">
        <v>104</v>
      </c>
      <c r="E14" s="99" t="s">
        <v>104</v>
      </c>
      <c r="F14" s="99" t="s">
        <v>73</v>
      </c>
      <c r="G14" s="99" t="s">
        <v>73</v>
      </c>
      <c r="H14" s="99" t="s">
        <v>75</v>
      </c>
      <c r="I14" s="99" t="s">
        <v>75</v>
      </c>
      <c r="J14" s="99" t="s">
        <v>75</v>
      </c>
      <c r="K14" s="99" t="s">
        <v>104</v>
      </c>
      <c r="L14" s="99" t="s">
        <v>185</v>
      </c>
      <c r="M14" s="99" t="s">
        <v>75</v>
      </c>
      <c r="N14" s="99" t="s">
        <v>75</v>
      </c>
      <c r="O14" s="99" t="s">
        <v>73</v>
      </c>
      <c r="P14" s="99" t="s">
        <v>75</v>
      </c>
      <c r="Q14" s="99" t="s">
        <v>106</v>
      </c>
      <c r="R14" s="99" t="s">
        <v>104</v>
      </c>
      <c r="S14" s="99" t="s">
        <v>109</v>
      </c>
      <c r="T14" s="99" t="s">
        <v>73</v>
      </c>
      <c r="U14" s="99" t="s">
        <v>106</v>
      </c>
      <c r="V14" s="99" t="s">
        <v>73</v>
      </c>
      <c r="W14" s="100" t="s">
        <v>655</v>
      </c>
      <c r="X14" s="101" t="s">
        <v>656</v>
      </c>
      <c r="Y14" s="102" t="s">
        <v>612</v>
      </c>
    </row>
    <row r="15" spans="1:25" x14ac:dyDescent="0.2">
      <c r="A15" s="125"/>
      <c r="B15" s="98" t="s">
        <v>80</v>
      </c>
      <c r="C15" s="99" t="s">
        <v>74</v>
      </c>
      <c r="D15" s="99" t="s">
        <v>109</v>
      </c>
      <c r="E15" s="99" t="s">
        <v>104</v>
      </c>
      <c r="F15" s="99" t="s">
        <v>73</v>
      </c>
      <c r="G15" s="99" t="s">
        <v>73</v>
      </c>
      <c r="H15" s="99" t="s">
        <v>75</v>
      </c>
      <c r="I15" s="99" t="s">
        <v>75</v>
      </c>
      <c r="J15" s="99" t="s">
        <v>75</v>
      </c>
      <c r="K15" s="99" t="s">
        <v>104</v>
      </c>
      <c r="L15" s="99" t="s">
        <v>268</v>
      </c>
      <c r="M15" s="99" t="s">
        <v>75</v>
      </c>
      <c r="N15" s="99" t="s">
        <v>75</v>
      </c>
      <c r="O15" s="99" t="s">
        <v>73</v>
      </c>
      <c r="P15" s="99" t="s">
        <v>75</v>
      </c>
      <c r="Q15" s="99" t="s">
        <v>109</v>
      </c>
      <c r="R15" s="99" t="s">
        <v>104</v>
      </c>
      <c r="S15" s="99" t="s">
        <v>177</v>
      </c>
      <c r="T15" s="99" t="s">
        <v>73</v>
      </c>
      <c r="U15" s="99" t="s">
        <v>106</v>
      </c>
      <c r="V15" s="99" t="s">
        <v>73</v>
      </c>
      <c r="W15" s="100"/>
      <c r="X15" s="101"/>
      <c r="Y15" s="102"/>
    </row>
    <row r="16" spans="1:25" x14ac:dyDescent="0.2">
      <c r="A16" s="125" t="s">
        <v>113</v>
      </c>
      <c r="B16" s="98" t="s">
        <v>77</v>
      </c>
      <c r="C16" s="99" t="s">
        <v>74</v>
      </c>
      <c r="D16" s="99" t="s">
        <v>125</v>
      </c>
      <c r="E16" s="99" t="s">
        <v>125</v>
      </c>
      <c r="F16" s="99" t="s">
        <v>73</v>
      </c>
      <c r="G16" s="99" t="s">
        <v>117</v>
      </c>
      <c r="H16" s="99" t="s">
        <v>75</v>
      </c>
      <c r="I16" s="99" t="s">
        <v>117</v>
      </c>
      <c r="J16" s="99" t="s">
        <v>117</v>
      </c>
      <c r="K16" s="99" t="s">
        <v>657</v>
      </c>
      <c r="L16" s="99" t="s">
        <v>74</v>
      </c>
      <c r="M16" s="99" t="s">
        <v>117</v>
      </c>
      <c r="N16" s="99" t="s">
        <v>73</v>
      </c>
      <c r="O16" s="99" t="s">
        <v>73</v>
      </c>
      <c r="P16" s="99" t="s">
        <v>73</v>
      </c>
      <c r="Q16" s="99" t="s">
        <v>117</v>
      </c>
      <c r="R16" s="99" t="s">
        <v>116</v>
      </c>
      <c r="S16" s="99" t="s">
        <v>117</v>
      </c>
      <c r="T16" s="99" t="s">
        <v>73</v>
      </c>
      <c r="U16" s="99" t="s">
        <v>73</v>
      </c>
      <c r="V16" s="99" t="s">
        <v>117</v>
      </c>
      <c r="W16" s="100"/>
      <c r="X16" s="101"/>
      <c r="Y16" s="102"/>
    </row>
    <row r="17" spans="1:25" x14ac:dyDescent="0.2">
      <c r="A17" s="125"/>
      <c r="B17" s="98" t="s">
        <v>78</v>
      </c>
      <c r="C17" s="99" t="s">
        <v>74</v>
      </c>
      <c r="D17" s="99" t="s">
        <v>125</v>
      </c>
      <c r="E17" s="99" t="s">
        <v>125</v>
      </c>
      <c r="F17" s="99" t="s">
        <v>73</v>
      </c>
      <c r="G17" s="99" t="s">
        <v>117</v>
      </c>
      <c r="H17" s="99" t="s">
        <v>75</v>
      </c>
      <c r="I17" s="99" t="s">
        <v>125</v>
      </c>
      <c r="J17" s="99" t="s">
        <v>117</v>
      </c>
      <c r="K17" s="99" t="s">
        <v>105</v>
      </c>
      <c r="L17" s="99" t="s">
        <v>74</v>
      </c>
      <c r="M17" s="99" t="s">
        <v>121</v>
      </c>
      <c r="N17" s="99" t="s">
        <v>73</v>
      </c>
      <c r="O17" s="99" t="s">
        <v>73</v>
      </c>
      <c r="P17" s="99" t="s">
        <v>73</v>
      </c>
      <c r="Q17" s="99" t="s">
        <v>117</v>
      </c>
      <c r="R17" s="99" t="s">
        <v>117</v>
      </c>
      <c r="S17" s="99" t="s">
        <v>125</v>
      </c>
      <c r="T17" s="99" t="s">
        <v>73</v>
      </c>
      <c r="U17" s="99" t="s">
        <v>73</v>
      </c>
      <c r="V17" s="99" t="s">
        <v>117</v>
      </c>
      <c r="W17" s="100" t="s">
        <v>658</v>
      </c>
      <c r="X17" s="101" t="s">
        <v>658</v>
      </c>
      <c r="Y17" s="102" t="s">
        <v>79</v>
      </c>
    </row>
    <row r="18" spans="1:25" x14ac:dyDescent="0.2">
      <c r="A18" s="125"/>
      <c r="B18" s="98" t="s">
        <v>80</v>
      </c>
      <c r="C18" s="99" t="s">
        <v>74</v>
      </c>
      <c r="D18" s="99" t="s">
        <v>105</v>
      </c>
      <c r="E18" s="99" t="s">
        <v>125</v>
      </c>
      <c r="F18" s="99" t="s">
        <v>73</v>
      </c>
      <c r="G18" s="99" t="s">
        <v>121</v>
      </c>
      <c r="H18" s="99" t="s">
        <v>75</v>
      </c>
      <c r="I18" s="99" t="s">
        <v>657</v>
      </c>
      <c r="J18" s="99" t="s">
        <v>125</v>
      </c>
      <c r="K18" s="99" t="s">
        <v>105</v>
      </c>
      <c r="L18" s="99" t="s">
        <v>74</v>
      </c>
      <c r="M18" s="99" t="s">
        <v>657</v>
      </c>
      <c r="N18" s="99" t="s">
        <v>73</v>
      </c>
      <c r="O18" s="99" t="s">
        <v>73</v>
      </c>
      <c r="P18" s="99" t="s">
        <v>73</v>
      </c>
      <c r="Q18" s="99" t="s">
        <v>105</v>
      </c>
      <c r="R18" s="99" t="s">
        <v>117</v>
      </c>
      <c r="S18" s="99" t="s">
        <v>105</v>
      </c>
      <c r="T18" s="99" t="s">
        <v>73</v>
      </c>
      <c r="U18" s="99" t="s">
        <v>73</v>
      </c>
      <c r="V18" s="99" t="s">
        <v>125</v>
      </c>
      <c r="W18" s="100"/>
      <c r="X18" s="101"/>
      <c r="Y18" s="102"/>
    </row>
    <row r="19" spans="1:25" x14ac:dyDescent="0.2">
      <c r="A19" s="125" t="s">
        <v>126</v>
      </c>
      <c r="B19" s="98" t="s">
        <v>77</v>
      </c>
      <c r="C19" s="99" t="s">
        <v>129</v>
      </c>
      <c r="D19" s="99" t="s">
        <v>129</v>
      </c>
      <c r="E19" s="99" t="s">
        <v>129</v>
      </c>
      <c r="F19" s="99" t="s">
        <v>127</v>
      </c>
      <c r="G19" s="99" t="s">
        <v>326</v>
      </c>
      <c r="H19" s="99" t="s">
        <v>129</v>
      </c>
      <c r="I19" s="99" t="s">
        <v>659</v>
      </c>
      <c r="J19" s="99" t="s">
        <v>326</v>
      </c>
      <c r="K19" s="99" t="s">
        <v>129</v>
      </c>
      <c r="L19" s="99" t="s">
        <v>129</v>
      </c>
      <c r="M19" s="99" t="s">
        <v>129</v>
      </c>
      <c r="N19" s="99" t="s">
        <v>127</v>
      </c>
      <c r="O19" s="99" t="s">
        <v>127</v>
      </c>
      <c r="P19" s="99" t="s">
        <v>127</v>
      </c>
      <c r="Q19" s="99" t="s">
        <v>135</v>
      </c>
      <c r="R19" s="99" t="s">
        <v>660</v>
      </c>
      <c r="S19" s="99" t="s">
        <v>661</v>
      </c>
      <c r="T19" s="99" t="s">
        <v>129</v>
      </c>
      <c r="U19" s="99" t="s">
        <v>129</v>
      </c>
      <c r="V19" s="99" t="s">
        <v>133</v>
      </c>
      <c r="W19" s="100"/>
      <c r="X19" s="101"/>
      <c r="Y19" s="102"/>
    </row>
    <row r="20" spans="1:25" x14ac:dyDescent="0.2">
      <c r="A20" s="125"/>
      <c r="B20" s="98" t="s">
        <v>78</v>
      </c>
      <c r="C20" s="99" t="s">
        <v>127</v>
      </c>
      <c r="D20" s="99" t="s">
        <v>129</v>
      </c>
      <c r="E20" s="99" t="s">
        <v>129</v>
      </c>
      <c r="F20" s="99" t="s">
        <v>127</v>
      </c>
      <c r="G20" s="99" t="s">
        <v>128</v>
      </c>
      <c r="H20" s="99" t="s">
        <v>135</v>
      </c>
      <c r="I20" s="99" t="s">
        <v>662</v>
      </c>
      <c r="J20" s="99" t="s">
        <v>326</v>
      </c>
      <c r="K20" s="99" t="s">
        <v>129</v>
      </c>
      <c r="L20" s="99" t="s">
        <v>127</v>
      </c>
      <c r="M20" s="99" t="s">
        <v>135</v>
      </c>
      <c r="N20" s="99" t="s">
        <v>127</v>
      </c>
      <c r="O20" s="99" t="s">
        <v>127</v>
      </c>
      <c r="P20" s="99" t="s">
        <v>127</v>
      </c>
      <c r="Q20" s="99" t="s">
        <v>135</v>
      </c>
      <c r="R20" s="99" t="s">
        <v>131</v>
      </c>
      <c r="S20" s="99" t="s">
        <v>661</v>
      </c>
      <c r="T20" s="99" t="s">
        <v>129</v>
      </c>
      <c r="U20" s="99" t="s">
        <v>129</v>
      </c>
      <c r="V20" s="99" t="s">
        <v>326</v>
      </c>
      <c r="W20" s="100" t="s">
        <v>663</v>
      </c>
      <c r="X20" s="101" t="s">
        <v>664</v>
      </c>
      <c r="Y20" s="102" t="s">
        <v>665</v>
      </c>
    </row>
    <row r="21" spans="1:25" x14ac:dyDescent="0.2">
      <c r="A21" s="125"/>
      <c r="B21" s="98" t="s">
        <v>80</v>
      </c>
      <c r="C21" s="99" t="s">
        <v>127</v>
      </c>
      <c r="D21" s="99" t="s">
        <v>129</v>
      </c>
      <c r="E21" s="99" t="s">
        <v>129</v>
      </c>
      <c r="F21" s="99" t="s">
        <v>127</v>
      </c>
      <c r="G21" s="99" t="s">
        <v>135</v>
      </c>
      <c r="H21" s="99" t="s">
        <v>135</v>
      </c>
      <c r="I21" s="99" t="s">
        <v>137</v>
      </c>
      <c r="J21" s="99" t="s">
        <v>128</v>
      </c>
      <c r="K21" s="99" t="s">
        <v>129</v>
      </c>
      <c r="L21" s="99" t="s">
        <v>127</v>
      </c>
      <c r="M21" s="99" t="s">
        <v>135</v>
      </c>
      <c r="N21" s="99" t="s">
        <v>127</v>
      </c>
      <c r="O21" s="99" t="s">
        <v>127</v>
      </c>
      <c r="P21" s="99" t="s">
        <v>127</v>
      </c>
      <c r="Q21" s="99" t="s">
        <v>135</v>
      </c>
      <c r="R21" s="99" t="s">
        <v>131</v>
      </c>
      <c r="S21" s="99" t="s">
        <v>326</v>
      </c>
      <c r="T21" s="99" t="s">
        <v>129</v>
      </c>
      <c r="U21" s="99" t="s">
        <v>127</v>
      </c>
      <c r="V21" s="99" t="s">
        <v>326</v>
      </c>
      <c r="W21" s="100"/>
      <c r="X21" s="101"/>
      <c r="Y21" s="102"/>
    </row>
    <row r="22" spans="1:25" ht="13.5" customHeight="1" x14ac:dyDescent="0.2">
      <c r="A22" s="125" t="s">
        <v>144</v>
      </c>
      <c r="B22" s="98" t="s">
        <v>77</v>
      </c>
      <c r="C22" s="99" t="s">
        <v>513</v>
      </c>
      <c r="D22" s="99" t="s">
        <v>513</v>
      </c>
      <c r="E22" s="99" t="s">
        <v>513</v>
      </c>
      <c r="F22" s="99" t="s">
        <v>512</v>
      </c>
      <c r="G22" s="99" t="s">
        <v>155</v>
      </c>
      <c r="H22" s="99" t="s">
        <v>513</v>
      </c>
      <c r="I22" s="99" t="s">
        <v>515</v>
      </c>
      <c r="J22" s="99" t="s">
        <v>155</v>
      </c>
      <c r="K22" s="99" t="s">
        <v>513</v>
      </c>
      <c r="L22" s="99" t="s">
        <v>572</v>
      </c>
      <c r="M22" s="99" t="s">
        <v>513</v>
      </c>
      <c r="N22" s="99" t="s">
        <v>512</v>
      </c>
      <c r="O22" s="99" t="s">
        <v>512</v>
      </c>
      <c r="P22" s="99" t="s">
        <v>512</v>
      </c>
      <c r="Q22" s="99" t="s">
        <v>145</v>
      </c>
      <c r="R22" s="99" t="s">
        <v>517</v>
      </c>
      <c r="S22" s="99" t="s">
        <v>516</v>
      </c>
      <c r="T22" s="99" t="s">
        <v>513</v>
      </c>
      <c r="U22" s="99" t="s">
        <v>513</v>
      </c>
      <c r="V22" s="99" t="s">
        <v>149</v>
      </c>
      <c r="W22" s="100"/>
      <c r="X22" s="101"/>
      <c r="Y22" s="102"/>
    </row>
    <row r="23" spans="1:25" x14ac:dyDescent="0.2">
      <c r="A23" s="125"/>
      <c r="B23" s="98" t="s">
        <v>78</v>
      </c>
      <c r="C23" s="99" t="s">
        <v>512</v>
      </c>
      <c r="D23" s="99" t="s">
        <v>513</v>
      </c>
      <c r="E23" s="99" t="s">
        <v>513</v>
      </c>
      <c r="F23" s="99" t="s">
        <v>512</v>
      </c>
      <c r="G23" s="99" t="s">
        <v>666</v>
      </c>
      <c r="H23" s="99" t="s">
        <v>145</v>
      </c>
      <c r="I23" s="99" t="s">
        <v>516</v>
      </c>
      <c r="J23" s="99" t="s">
        <v>155</v>
      </c>
      <c r="K23" s="99" t="s">
        <v>513</v>
      </c>
      <c r="L23" s="99" t="s">
        <v>513</v>
      </c>
      <c r="M23" s="99" t="s">
        <v>145</v>
      </c>
      <c r="N23" s="99" t="s">
        <v>512</v>
      </c>
      <c r="O23" s="99" t="s">
        <v>512</v>
      </c>
      <c r="P23" s="99" t="s">
        <v>512</v>
      </c>
      <c r="Q23" s="99" t="s">
        <v>146</v>
      </c>
      <c r="R23" s="99" t="s">
        <v>517</v>
      </c>
      <c r="S23" s="99" t="s">
        <v>516</v>
      </c>
      <c r="T23" s="99" t="s">
        <v>513</v>
      </c>
      <c r="U23" s="99" t="s">
        <v>513</v>
      </c>
      <c r="V23" s="99" t="s">
        <v>155</v>
      </c>
      <c r="W23" s="100" t="s">
        <v>667</v>
      </c>
      <c r="X23" s="101" t="s">
        <v>667</v>
      </c>
      <c r="Y23" s="102" t="s">
        <v>79</v>
      </c>
    </row>
    <row r="24" spans="1:25" x14ac:dyDescent="0.2">
      <c r="A24" s="125"/>
      <c r="B24" s="98" t="s">
        <v>80</v>
      </c>
      <c r="C24" s="99" t="s">
        <v>512</v>
      </c>
      <c r="D24" s="99" t="s">
        <v>513</v>
      </c>
      <c r="E24" s="99" t="s">
        <v>513</v>
      </c>
      <c r="F24" s="99" t="s">
        <v>512</v>
      </c>
      <c r="G24" s="99" t="s">
        <v>668</v>
      </c>
      <c r="H24" s="99" t="s">
        <v>146</v>
      </c>
      <c r="I24" s="99" t="s">
        <v>153</v>
      </c>
      <c r="J24" s="99" t="s">
        <v>160</v>
      </c>
      <c r="K24" s="99" t="s">
        <v>574</v>
      </c>
      <c r="L24" s="99" t="s">
        <v>512</v>
      </c>
      <c r="M24" s="99" t="s">
        <v>145</v>
      </c>
      <c r="N24" s="99" t="s">
        <v>512</v>
      </c>
      <c r="O24" s="99" t="s">
        <v>512</v>
      </c>
      <c r="P24" s="99" t="s">
        <v>512</v>
      </c>
      <c r="Q24" s="99" t="s">
        <v>146</v>
      </c>
      <c r="R24" s="99" t="s">
        <v>517</v>
      </c>
      <c r="S24" s="99" t="s">
        <v>155</v>
      </c>
      <c r="T24" s="99" t="s">
        <v>513</v>
      </c>
      <c r="U24" s="99" t="s">
        <v>512</v>
      </c>
      <c r="V24" s="99" t="s">
        <v>151</v>
      </c>
      <c r="W24" s="100"/>
      <c r="X24" s="101"/>
      <c r="Y24" s="102"/>
    </row>
    <row r="25" spans="1:25" x14ac:dyDescent="0.2">
      <c r="A25" s="125" t="s">
        <v>163</v>
      </c>
      <c r="B25" s="98" t="s">
        <v>77</v>
      </c>
      <c r="C25" s="99" t="s">
        <v>256</v>
      </c>
      <c r="D25" s="99" t="s">
        <v>256</v>
      </c>
      <c r="E25" s="99" t="s">
        <v>256</v>
      </c>
      <c r="F25" s="99" t="s">
        <v>256</v>
      </c>
      <c r="G25" s="99" t="s">
        <v>167</v>
      </c>
      <c r="H25" s="99" t="s">
        <v>669</v>
      </c>
      <c r="I25" s="99" t="s">
        <v>670</v>
      </c>
      <c r="J25" s="99" t="s">
        <v>579</v>
      </c>
      <c r="K25" s="99" t="s">
        <v>256</v>
      </c>
      <c r="L25" s="99" t="s">
        <v>256</v>
      </c>
      <c r="M25" s="99" t="s">
        <v>256</v>
      </c>
      <c r="N25" s="99" t="s">
        <v>256</v>
      </c>
      <c r="O25" s="99" t="s">
        <v>256</v>
      </c>
      <c r="P25" s="99" t="s">
        <v>256</v>
      </c>
      <c r="Q25" s="99" t="s">
        <v>669</v>
      </c>
      <c r="R25" s="99" t="s">
        <v>256</v>
      </c>
      <c r="S25" s="99" t="s">
        <v>579</v>
      </c>
      <c r="T25" s="99" t="s">
        <v>256</v>
      </c>
      <c r="U25" s="99" t="s">
        <v>256</v>
      </c>
      <c r="V25" s="99" t="s">
        <v>172</v>
      </c>
      <c r="W25" s="100"/>
      <c r="X25" s="101"/>
      <c r="Y25" s="102"/>
    </row>
    <row r="26" spans="1:25" x14ac:dyDescent="0.2">
      <c r="A26" s="125"/>
      <c r="B26" s="98" t="s">
        <v>78</v>
      </c>
      <c r="C26" s="99" t="s">
        <v>256</v>
      </c>
      <c r="D26" s="99" t="s">
        <v>256</v>
      </c>
      <c r="E26" s="99" t="s">
        <v>669</v>
      </c>
      <c r="F26" s="99" t="s">
        <v>256</v>
      </c>
      <c r="G26" s="99" t="s">
        <v>671</v>
      </c>
      <c r="H26" s="99" t="s">
        <v>669</v>
      </c>
      <c r="I26" s="99" t="s">
        <v>256</v>
      </c>
      <c r="J26" s="99" t="s">
        <v>579</v>
      </c>
      <c r="K26" s="99" t="s">
        <v>256</v>
      </c>
      <c r="L26" s="99" t="s">
        <v>256</v>
      </c>
      <c r="M26" s="99" t="s">
        <v>669</v>
      </c>
      <c r="N26" s="99" t="s">
        <v>256</v>
      </c>
      <c r="O26" s="99" t="s">
        <v>256</v>
      </c>
      <c r="P26" s="99" t="s">
        <v>256</v>
      </c>
      <c r="Q26" s="99" t="s">
        <v>669</v>
      </c>
      <c r="R26" s="99" t="s">
        <v>256</v>
      </c>
      <c r="S26" s="99" t="s">
        <v>256</v>
      </c>
      <c r="T26" s="99" t="s">
        <v>256</v>
      </c>
      <c r="U26" s="99" t="s">
        <v>256</v>
      </c>
      <c r="V26" s="99" t="s">
        <v>579</v>
      </c>
      <c r="W26" s="100" t="s">
        <v>672</v>
      </c>
      <c r="X26" s="101" t="s">
        <v>672</v>
      </c>
      <c r="Y26" s="102" t="s">
        <v>79</v>
      </c>
    </row>
    <row r="27" spans="1:25" x14ac:dyDescent="0.2">
      <c r="A27" s="125"/>
      <c r="B27" s="98" t="s">
        <v>80</v>
      </c>
      <c r="C27" s="99" t="s">
        <v>256</v>
      </c>
      <c r="D27" s="99" t="s">
        <v>256</v>
      </c>
      <c r="E27" s="99" t="s">
        <v>669</v>
      </c>
      <c r="F27" s="99" t="s">
        <v>256</v>
      </c>
      <c r="G27" s="99" t="s">
        <v>579</v>
      </c>
      <c r="H27" s="99" t="s">
        <v>673</v>
      </c>
      <c r="I27" s="99" t="s">
        <v>669</v>
      </c>
      <c r="J27" s="99" t="s">
        <v>256</v>
      </c>
      <c r="K27" s="99" t="s">
        <v>256</v>
      </c>
      <c r="L27" s="99" t="s">
        <v>256</v>
      </c>
      <c r="M27" s="99" t="s">
        <v>674</v>
      </c>
      <c r="N27" s="99" t="s">
        <v>256</v>
      </c>
      <c r="O27" s="99" t="s">
        <v>256</v>
      </c>
      <c r="P27" s="99" t="s">
        <v>256</v>
      </c>
      <c r="Q27" s="99" t="s">
        <v>674</v>
      </c>
      <c r="R27" s="99" t="s">
        <v>256</v>
      </c>
      <c r="S27" s="99" t="s">
        <v>256</v>
      </c>
      <c r="T27" s="99" t="s">
        <v>256</v>
      </c>
      <c r="U27" s="99" t="s">
        <v>256</v>
      </c>
      <c r="V27" s="99" t="s">
        <v>256</v>
      </c>
      <c r="W27" s="100"/>
      <c r="X27" s="101"/>
      <c r="Y27" s="102"/>
    </row>
    <row r="28" spans="1:25" x14ac:dyDescent="0.2">
      <c r="A28" s="125" t="s">
        <v>173</v>
      </c>
      <c r="B28" s="98" t="s">
        <v>77</v>
      </c>
      <c r="C28" s="99" t="s">
        <v>112</v>
      </c>
      <c r="D28" s="99" t="s">
        <v>269</v>
      </c>
      <c r="E28" s="99" t="s">
        <v>177</v>
      </c>
      <c r="F28" s="99" t="s">
        <v>675</v>
      </c>
      <c r="G28" s="99" t="s">
        <v>389</v>
      </c>
      <c r="H28" s="99" t="s">
        <v>177</v>
      </c>
      <c r="I28" s="99" t="s">
        <v>111</v>
      </c>
      <c r="J28" s="99" t="s">
        <v>111</v>
      </c>
      <c r="K28" s="99" t="s">
        <v>111</v>
      </c>
      <c r="L28" s="99" t="s">
        <v>676</v>
      </c>
      <c r="M28" s="99" t="s">
        <v>111</v>
      </c>
      <c r="N28" s="99" t="s">
        <v>111</v>
      </c>
      <c r="O28" s="99" t="s">
        <v>75</v>
      </c>
      <c r="P28" s="99" t="s">
        <v>185</v>
      </c>
      <c r="Q28" s="99" t="s">
        <v>269</v>
      </c>
      <c r="R28" s="99" t="s">
        <v>677</v>
      </c>
      <c r="S28" s="99" t="s">
        <v>174</v>
      </c>
      <c r="T28" s="99" t="s">
        <v>678</v>
      </c>
      <c r="U28" s="99" t="s">
        <v>174</v>
      </c>
      <c r="V28" s="99" t="s">
        <v>294</v>
      </c>
      <c r="W28" s="100"/>
      <c r="X28" s="101"/>
      <c r="Y28" s="102"/>
    </row>
    <row r="29" spans="1:25" x14ac:dyDescent="0.2">
      <c r="A29" s="125"/>
      <c r="B29" s="98" t="s">
        <v>78</v>
      </c>
      <c r="C29" s="99" t="s">
        <v>185</v>
      </c>
      <c r="D29" s="99" t="s">
        <v>269</v>
      </c>
      <c r="E29" s="99" t="s">
        <v>174</v>
      </c>
      <c r="F29" s="99" t="s">
        <v>390</v>
      </c>
      <c r="G29" s="99" t="s">
        <v>185</v>
      </c>
      <c r="H29" s="99" t="s">
        <v>175</v>
      </c>
      <c r="I29" s="99" t="s">
        <v>185</v>
      </c>
      <c r="J29" s="99" t="s">
        <v>185</v>
      </c>
      <c r="K29" s="99" t="s">
        <v>111</v>
      </c>
      <c r="L29" s="99" t="s">
        <v>269</v>
      </c>
      <c r="M29" s="99" t="s">
        <v>111</v>
      </c>
      <c r="N29" s="99" t="s">
        <v>111</v>
      </c>
      <c r="O29" s="99" t="s">
        <v>75</v>
      </c>
      <c r="P29" s="99" t="s">
        <v>185</v>
      </c>
      <c r="Q29" s="99" t="s">
        <v>269</v>
      </c>
      <c r="R29" s="99" t="s">
        <v>111</v>
      </c>
      <c r="S29" s="99" t="s">
        <v>111</v>
      </c>
      <c r="T29" s="99" t="s">
        <v>678</v>
      </c>
      <c r="U29" s="99" t="s">
        <v>174</v>
      </c>
      <c r="V29" s="99" t="s">
        <v>185</v>
      </c>
      <c r="W29" s="100" t="s">
        <v>679</v>
      </c>
      <c r="X29" s="101" t="s">
        <v>680</v>
      </c>
      <c r="Y29" s="102" t="s">
        <v>681</v>
      </c>
    </row>
    <row r="30" spans="1:25" x14ac:dyDescent="0.2">
      <c r="A30" s="125"/>
      <c r="B30" s="98" t="s">
        <v>80</v>
      </c>
      <c r="C30" s="99" t="s">
        <v>185</v>
      </c>
      <c r="D30" s="99" t="s">
        <v>269</v>
      </c>
      <c r="E30" s="99" t="s">
        <v>174</v>
      </c>
      <c r="F30" s="99" t="s">
        <v>185</v>
      </c>
      <c r="G30" s="99" t="s">
        <v>185</v>
      </c>
      <c r="H30" s="99" t="s">
        <v>269</v>
      </c>
      <c r="I30" s="99" t="s">
        <v>269</v>
      </c>
      <c r="J30" s="99" t="s">
        <v>269</v>
      </c>
      <c r="K30" s="99" t="s">
        <v>185</v>
      </c>
      <c r="L30" s="99" t="s">
        <v>528</v>
      </c>
      <c r="M30" s="99" t="s">
        <v>269</v>
      </c>
      <c r="N30" s="99" t="s">
        <v>185</v>
      </c>
      <c r="O30" s="99" t="s">
        <v>75</v>
      </c>
      <c r="P30" s="99" t="s">
        <v>185</v>
      </c>
      <c r="Q30" s="99" t="s">
        <v>268</v>
      </c>
      <c r="R30" s="99" t="s">
        <v>111</v>
      </c>
      <c r="S30" s="99" t="s">
        <v>111</v>
      </c>
      <c r="T30" s="99" t="s">
        <v>678</v>
      </c>
      <c r="U30" s="99" t="s">
        <v>111</v>
      </c>
      <c r="V30" s="99" t="s">
        <v>269</v>
      </c>
      <c r="W30" s="100"/>
      <c r="X30" s="101"/>
      <c r="Y30" s="102"/>
    </row>
    <row r="31" spans="1:25" ht="13.5" customHeight="1" x14ac:dyDescent="0.2">
      <c r="A31" s="125" t="s">
        <v>186</v>
      </c>
      <c r="B31" s="98" t="s">
        <v>77</v>
      </c>
      <c r="C31" s="99" t="s">
        <v>73</v>
      </c>
      <c r="D31" s="99" t="s">
        <v>73</v>
      </c>
      <c r="E31" s="99" t="s">
        <v>73</v>
      </c>
      <c r="F31" s="99" t="s">
        <v>73</v>
      </c>
      <c r="G31" s="99" t="s">
        <v>73</v>
      </c>
      <c r="H31" s="99" t="s">
        <v>73</v>
      </c>
      <c r="I31" s="99" t="s">
        <v>75</v>
      </c>
      <c r="J31" s="99" t="s">
        <v>73</v>
      </c>
      <c r="K31" s="99" t="s">
        <v>73</v>
      </c>
      <c r="L31" s="99" t="s">
        <v>73</v>
      </c>
      <c r="M31" s="99" t="s">
        <v>73</v>
      </c>
      <c r="N31" s="99" t="s">
        <v>73</v>
      </c>
      <c r="O31" s="99" t="s">
        <v>73</v>
      </c>
      <c r="P31" s="99" t="s">
        <v>73</v>
      </c>
      <c r="Q31" s="99" t="s">
        <v>73</v>
      </c>
      <c r="R31" s="99" t="s">
        <v>73</v>
      </c>
      <c r="S31" s="99" t="s">
        <v>73</v>
      </c>
      <c r="T31" s="99" t="s">
        <v>73</v>
      </c>
      <c r="U31" s="99" t="s">
        <v>73</v>
      </c>
      <c r="V31" s="99" t="s">
        <v>73</v>
      </c>
      <c r="W31" s="100"/>
      <c r="X31" s="101"/>
      <c r="Y31" s="102"/>
    </row>
    <row r="32" spans="1:25" x14ac:dyDescent="0.2">
      <c r="A32" s="125"/>
      <c r="B32" s="98" t="s">
        <v>78</v>
      </c>
      <c r="C32" s="99" t="s">
        <v>73</v>
      </c>
      <c r="D32" s="99" t="s">
        <v>73</v>
      </c>
      <c r="E32" s="99" t="s">
        <v>73</v>
      </c>
      <c r="F32" s="99" t="s">
        <v>73</v>
      </c>
      <c r="G32" s="99" t="s">
        <v>73</v>
      </c>
      <c r="H32" s="99" t="s">
        <v>73</v>
      </c>
      <c r="I32" s="99" t="s">
        <v>75</v>
      </c>
      <c r="J32" s="99" t="s">
        <v>73</v>
      </c>
      <c r="K32" s="99" t="s">
        <v>73</v>
      </c>
      <c r="L32" s="99" t="s">
        <v>73</v>
      </c>
      <c r="M32" s="99" t="s">
        <v>73</v>
      </c>
      <c r="N32" s="99" t="s">
        <v>73</v>
      </c>
      <c r="O32" s="99" t="s">
        <v>73</v>
      </c>
      <c r="P32" s="99" t="s">
        <v>73</v>
      </c>
      <c r="Q32" s="99" t="s">
        <v>73</v>
      </c>
      <c r="R32" s="99" t="s">
        <v>73</v>
      </c>
      <c r="S32" s="99" t="s">
        <v>73</v>
      </c>
      <c r="T32" s="99" t="s">
        <v>73</v>
      </c>
      <c r="U32" s="99" t="s">
        <v>73</v>
      </c>
      <c r="V32" s="99" t="s">
        <v>73</v>
      </c>
      <c r="W32" s="100" t="s">
        <v>79</v>
      </c>
      <c r="X32" s="101" t="s">
        <v>79</v>
      </c>
      <c r="Y32" s="102" t="s">
        <v>79</v>
      </c>
    </row>
    <row r="33" spans="1:25" x14ac:dyDescent="0.2">
      <c r="A33" s="125"/>
      <c r="B33" s="98" t="s">
        <v>80</v>
      </c>
      <c r="C33" s="99" t="s">
        <v>73</v>
      </c>
      <c r="D33" s="99" t="s">
        <v>73</v>
      </c>
      <c r="E33" s="99" t="s">
        <v>73</v>
      </c>
      <c r="F33" s="99" t="s">
        <v>73</v>
      </c>
      <c r="G33" s="99" t="s">
        <v>73</v>
      </c>
      <c r="H33" s="99" t="s">
        <v>73</v>
      </c>
      <c r="I33" s="99" t="s">
        <v>75</v>
      </c>
      <c r="J33" s="99" t="s">
        <v>73</v>
      </c>
      <c r="K33" s="99" t="s">
        <v>73</v>
      </c>
      <c r="L33" s="99" t="s">
        <v>73</v>
      </c>
      <c r="M33" s="99" t="s">
        <v>73</v>
      </c>
      <c r="N33" s="99" t="s">
        <v>73</v>
      </c>
      <c r="O33" s="99" t="s">
        <v>73</v>
      </c>
      <c r="P33" s="99" t="s">
        <v>73</v>
      </c>
      <c r="Q33" s="99" t="s">
        <v>73</v>
      </c>
      <c r="R33" s="99" t="s">
        <v>73</v>
      </c>
      <c r="S33" s="99" t="s">
        <v>73</v>
      </c>
      <c r="T33" s="99" t="s">
        <v>73</v>
      </c>
      <c r="U33" s="99" t="s">
        <v>73</v>
      </c>
      <c r="V33" s="99" t="s">
        <v>73</v>
      </c>
      <c r="W33" s="100"/>
      <c r="X33" s="101"/>
      <c r="Y33" s="102"/>
    </row>
    <row r="34" spans="1:25" x14ac:dyDescent="0.2">
      <c r="A34" s="125" t="s">
        <v>187</v>
      </c>
      <c r="B34" s="98" t="s">
        <v>77</v>
      </c>
      <c r="C34" s="99" t="s">
        <v>73</v>
      </c>
      <c r="D34" s="99" t="s">
        <v>73</v>
      </c>
      <c r="E34" s="99" t="s">
        <v>73</v>
      </c>
      <c r="F34" s="99" t="s">
        <v>73</v>
      </c>
      <c r="G34" s="99" t="s">
        <v>73</v>
      </c>
      <c r="H34" s="99" t="s">
        <v>73</v>
      </c>
      <c r="I34" s="99" t="s">
        <v>188</v>
      </c>
      <c r="J34" s="99" t="s">
        <v>531</v>
      </c>
      <c r="K34" s="99" t="s">
        <v>73</v>
      </c>
      <c r="L34" s="99" t="s">
        <v>73</v>
      </c>
      <c r="M34" s="99" t="s">
        <v>73</v>
      </c>
      <c r="N34" s="99" t="s">
        <v>73</v>
      </c>
      <c r="O34" s="99" t="s">
        <v>73</v>
      </c>
      <c r="P34" s="99" t="s">
        <v>73</v>
      </c>
      <c r="Q34" s="99" t="s">
        <v>287</v>
      </c>
      <c r="R34" s="99" t="s">
        <v>287</v>
      </c>
      <c r="S34" s="99" t="s">
        <v>73</v>
      </c>
      <c r="T34" s="99" t="s">
        <v>73</v>
      </c>
      <c r="U34" s="99" t="s">
        <v>73</v>
      </c>
      <c r="V34" s="99" t="s">
        <v>188</v>
      </c>
      <c r="W34" s="100"/>
      <c r="X34" s="101"/>
      <c r="Y34" s="102"/>
    </row>
    <row r="35" spans="1:25" x14ac:dyDescent="0.2">
      <c r="A35" s="125"/>
      <c r="B35" s="98" t="s">
        <v>78</v>
      </c>
      <c r="C35" s="99" t="s">
        <v>73</v>
      </c>
      <c r="D35" s="99" t="s">
        <v>73</v>
      </c>
      <c r="E35" s="99" t="s">
        <v>73</v>
      </c>
      <c r="F35" s="99" t="s">
        <v>73</v>
      </c>
      <c r="G35" s="99" t="s">
        <v>73</v>
      </c>
      <c r="H35" s="99" t="s">
        <v>73</v>
      </c>
      <c r="I35" s="99" t="s">
        <v>532</v>
      </c>
      <c r="J35" s="99" t="s">
        <v>189</v>
      </c>
      <c r="K35" s="99" t="s">
        <v>73</v>
      </c>
      <c r="L35" s="99" t="s">
        <v>73</v>
      </c>
      <c r="M35" s="99" t="s">
        <v>73</v>
      </c>
      <c r="N35" s="99" t="s">
        <v>73</v>
      </c>
      <c r="O35" s="99" t="s">
        <v>73</v>
      </c>
      <c r="P35" s="99" t="s">
        <v>73</v>
      </c>
      <c r="Q35" s="99" t="s">
        <v>287</v>
      </c>
      <c r="R35" s="99" t="s">
        <v>287</v>
      </c>
      <c r="S35" s="99" t="s">
        <v>73</v>
      </c>
      <c r="T35" s="99" t="s">
        <v>73</v>
      </c>
      <c r="U35" s="99" t="s">
        <v>73</v>
      </c>
      <c r="V35" s="99" t="s">
        <v>189</v>
      </c>
      <c r="W35" s="100" t="s">
        <v>682</v>
      </c>
      <c r="X35" s="101" t="s">
        <v>682</v>
      </c>
      <c r="Y35" s="102" t="s">
        <v>79</v>
      </c>
    </row>
    <row r="36" spans="1:25" x14ac:dyDescent="0.2">
      <c r="A36" s="125"/>
      <c r="B36" s="98" t="s">
        <v>80</v>
      </c>
      <c r="C36" s="99" t="s">
        <v>73</v>
      </c>
      <c r="D36" s="99" t="s">
        <v>73</v>
      </c>
      <c r="E36" s="99" t="s">
        <v>73</v>
      </c>
      <c r="F36" s="99" t="s">
        <v>73</v>
      </c>
      <c r="G36" s="99" t="s">
        <v>73</v>
      </c>
      <c r="H36" s="99" t="s">
        <v>73</v>
      </c>
      <c r="I36" s="99" t="s">
        <v>190</v>
      </c>
      <c r="J36" s="99" t="s">
        <v>261</v>
      </c>
      <c r="K36" s="99" t="s">
        <v>73</v>
      </c>
      <c r="L36" s="99" t="s">
        <v>73</v>
      </c>
      <c r="M36" s="99" t="s">
        <v>73</v>
      </c>
      <c r="N36" s="99" t="s">
        <v>73</v>
      </c>
      <c r="O36" s="99" t="s">
        <v>73</v>
      </c>
      <c r="P36" s="99" t="s">
        <v>73</v>
      </c>
      <c r="Q36" s="99" t="s">
        <v>287</v>
      </c>
      <c r="R36" s="99" t="s">
        <v>287</v>
      </c>
      <c r="S36" s="99" t="s">
        <v>73</v>
      </c>
      <c r="T36" s="99" t="s">
        <v>73</v>
      </c>
      <c r="U36" s="99" t="s">
        <v>73</v>
      </c>
      <c r="V36" s="99" t="s">
        <v>285</v>
      </c>
      <c r="W36" s="100"/>
      <c r="X36" s="101"/>
      <c r="Y36" s="102"/>
    </row>
    <row r="37" spans="1:25" ht="13.5" customHeight="1" x14ac:dyDescent="0.2">
      <c r="A37" s="125" t="s">
        <v>195</v>
      </c>
      <c r="B37" s="98" t="s">
        <v>77</v>
      </c>
      <c r="C37" s="99" t="s">
        <v>683</v>
      </c>
      <c r="D37" s="99" t="s">
        <v>684</v>
      </c>
      <c r="E37" s="99" t="s">
        <v>73</v>
      </c>
      <c r="F37" s="99" t="s">
        <v>585</v>
      </c>
      <c r="G37" s="99" t="s">
        <v>73</v>
      </c>
      <c r="H37" s="99" t="s">
        <v>73</v>
      </c>
      <c r="I37" s="99" t="s">
        <v>586</v>
      </c>
      <c r="J37" s="99" t="s">
        <v>685</v>
      </c>
      <c r="K37" s="99" t="s">
        <v>686</v>
      </c>
      <c r="L37" s="99" t="s">
        <v>603</v>
      </c>
      <c r="M37" s="99" t="s">
        <v>686</v>
      </c>
      <c r="N37" s="99" t="s">
        <v>75</v>
      </c>
      <c r="O37" s="99" t="s">
        <v>75</v>
      </c>
      <c r="P37" s="99" t="s">
        <v>73</v>
      </c>
      <c r="Q37" s="99" t="s">
        <v>686</v>
      </c>
      <c r="R37" s="99" t="s">
        <v>687</v>
      </c>
      <c r="S37" s="99" t="s">
        <v>688</v>
      </c>
      <c r="T37" s="99" t="s">
        <v>73</v>
      </c>
      <c r="U37" s="99" t="s">
        <v>602</v>
      </c>
      <c r="V37" s="99" t="s">
        <v>686</v>
      </c>
      <c r="W37" s="100"/>
      <c r="X37" s="101"/>
      <c r="Y37" s="102"/>
    </row>
    <row r="38" spans="1:25" x14ac:dyDescent="0.2">
      <c r="A38" s="125"/>
      <c r="B38" s="98" t="s">
        <v>78</v>
      </c>
      <c r="C38" s="99" t="s">
        <v>687</v>
      </c>
      <c r="D38" s="99" t="s">
        <v>684</v>
      </c>
      <c r="E38" s="99" t="s">
        <v>73</v>
      </c>
      <c r="F38" s="99" t="s">
        <v>689</v>
      </c>
      <c r="G38" s="99" t="s">
        <v>73</v>
      </c>
      <c r="H38" s="99" t="s">
        <v>73</v>
      </c>
      <c r="I38" s="99" t="s">
        <v>685</v>
      </c>
      <c r="J38" s="99" t="s">
        <v>685</v>
      </c>
      <c r="K38" s="99" t="s">
        <v>684</v>
      </c>
      <c r="L38" s="99" t="s">
        <v>690</v>
      </c>
      <c r="M38" s="99" t="s">
        <v>684</v>
      </c>
      <c r="N38" s="99" t="s">
        <v>75</v>
      </c>
      <c r="O38" s="99" t="s">
        <v>75</v>
      </c>
      <c r="P38" s="99" t="s">
        <v>73</v>
      </c>
      <c r="Q38" s="99" t="s">
        <v>686</v>
      </c>
      <c r="R38" s="99" t="s">
        <v>687</v>
      </c>
      <c r="S38" s="99" t="s">
        <v>688</v>
      </c>
      <c r="T38" s="99" t="s">
        <v>73</v>
      </c>
      <c r="U38" s="99" t="s">
        <v>602</v>
      </c>
      <c r="V38" s="99" t="s">
        <v>691</v>
      </c>
      <c r="W38" s="100" t="s">
        <v>692</v>
      </c>
      <c r="X38" s="101" t="s">
        <v>693</v>
      </c>
      <c r="Y38" s="102" t="s">
        <v>457</v>
      </c>
    </row>
    <row r="39" spans="1:25" x14ac:dyDescent="0.2">
      <c r="A39" s="125"/>
      <c r="B39" s="98" t="s">
        <v>80</v>
      </c>
      <c r="C39" s="99" t="s">
        <v>687</v>
      </c>
      <c r="D39" s="99" t="s">
        <v>684</v>
      </c>
      <c r="E39" s="99" t="s">
        <v>73</v>
      </c>
      <c r="F39" s="99" t="s">
        <v>694</v>
      </c>
      <c r="G39" s="99" t="s">
        <v>73</v>
      </c>
      <c r="H39" s="99" t="s">
        <v>73</v>
      </c>
      <c r="I39" s="99" t="s">
        <v>685</v>
      </c>
      <c r="J39" s="99" t="s">
        <v>685</v>
      </c>
      <c r="K39" s="99" t="s">
        <v>684</v>
      </c>
      <c r="L39" s="99" t="s">
        <v>695</v>
      </c>
      <c r="M39" s="99" t="s">
        <v>583</v>
      </c>
      <c r="N39" s="99" t="s">
        <v>75</v>
      </c>
      <c r="O39" s="99" t="s">
        <v>75</v>
      </c>
      <c r="P39" s="99" t="s">
        <v>73</v>
      </c>
      <c r="Q39" s="99" t="s">
        <v>686</v>
      </c>
      <c r="R39" s="99" t="s">
        <v>687</v>
      </c>
      <c r="S39" s="99" t="s">
        <v>688</v>
      </c>
      <c r="T39" s="99" t="s">
        <v>73</v>
      </c>
      <c r="U39" s="99" t="s">
        <v>602</v>
      </c>
      <c r="V39" s="99" t="s">
        <v>684</v>
      </c>
      <c r="W39" s="100"/>
      <c r="X39" s="101"/>
      <c r="Y39" s="102"/>
    </row>
    <row r="40" spans="1:25" x14ac:dyDescent="0.2">
      <c r="A40" s="125" t="s">
        <v>215</v>
      </c>
      <c r="B40" s="98" t="s">
        <v>77</v>
      </c>
      <c r="C40" s="99" t="s">
        <v>104</v>
      </c>
      <c r="D40" s="99" t="s">
        <v>112</v>
      </c>
      <c r="E40" s="99" t="s">
        <v>399</v>
      </c>
      <c r="F40" s="99" t="s">
        <v>107</v>
      </c>
      <c r="G40" s="99" t="s">
        <v>109</v>
      </c>
      <c r="H40" s="99" t="s">
        <v>219</v>
      </c>
      <c r="I40" s="99" t="s">
        <v>216</v>
      </c>
      <c r="J40" s="99" t="s">
        <v>216</v>
      </c>
      <c r="K40" s="99" t="s">
        <v>109</v>
      </c>
      <c r="L40" s="99" t="s">
        <v>294</v>
      </c>
      <c r="M40" s="99" t="s">
        <v>107</v>
      </c>
      <c r="N40" s="99" t="s">
        <v>109</v>
      </c>
      <c r="O40" s="99" t="s">
        <v>75</v>
      </c>
      <c r="P40" s="99" t="s">
        <v>219</v>
      </c>
      <c r="Q40" s="99" t="s">
        <v>109</v>
      </c>
      <c r="R40" s="99" t="s">
        <v>216</v>
      </c>
      <c r="S40" s="99" t="s">
        <v>216</v>
      </c>
      <c r="T40" s="99" t="s">
        <v>112</v>
      </c>
      <c r="U40" s="99" t="s">
        <v>109</v>
      </c>
      <c r="V40" s="99" t="s">
        <v>107</v>
      </c>
      <c r="W40" s="100"/>
      <c r="X40" s="101"/>
      <c r="Y40" s="102"/>
    </row>
    <row r="41" spans="1:25" x14ac:dyDescent="0.2">
      <c r="A41" s="125"/>
      <c r="B41" s="98" t="s">
        <v>78</v>
      </c>
      <c r="C41" s="99" t="s">
        <v>219</v>
      </c>
      <c r="D41" s="99" t="s">
        <v>112</v>
      </c>
      <c r="E41" s="99" t="s">
        <v>216</v>
      </c>
      <c r="F41" s="99" t="s">
        <v>109</v>
      </c>
      <c r="G41" s="99" t="s">
        <v>696</v>
      </c>
      <c r="H41" s="99" t="s">
        <v>112</v>
      </c>
      <c r="I41" s="99" t="s">
        <v>219</v>
      </c>
      <c r="J41" s="99" t="s">
        <v>219</v>
      </c>
      <c r="K41" s="99" t="s">
        <v>112</v>
      </c>
      <c r="L41" s="99" t="s">
        <v>631</v>
      </c>
      <c r="M41" s="99" t="s">
        <v>109</v>
      </c>
      <c r="N41" s="99" t="s">
        <v>109</v>
      </c>
      <c r="O41" s="99" t="s">
        <v>75</v>
      </c>
      <c r="P41" s="99" t="s">
        <v>219</v>
      </c>
      <c r="Q41" s="99" t="s">
        <v>112</v>
      </c>
      <c r="R41" s="99" t="s">
        <v>697</v>
      </c>
      <c r="S41" s="99" t="s">
        <v>109</v>
      </c>
      <c r="T41" s="99" t="s">
        <v>112</v>
      </c>
      <c r="U41" s="99" t="s">
        <v>219</v>
      </c>
      <c r="V41" s="99" t="s">
        <v>109</v>
      </c>
      <c r="W41" s="100" t="s">
        <v>698</v>
      </c>
      <c r="X41" s="101" t="s">
        <v>699</v>
      </c>
      <c r="Y41" s="102" t="s">
        <v>398</v>
      </c>
    </row>
    <row r="42" spans="1:25" x14ac:dyDescent="0.2">
      <c r="A42" s="125"/>
      <c r="B42" s="98" t="s">
        <v>80</v>
      </c>
      <c r="C42" s="99" t="s">
        <v>112</v>
      </c>
      <c r="D42" s="99" t="s">
        <v>112</v>
      </c>
      <c r="E42" s="99" t="s">
        <v>216</v>
      </c>
      <c r="F42" s="99" t="s">
        <v>112</v>
      </c>
      <c r="G42" s="99" t="s">
        <v>219</v>
      </c>
      <c r="H42" s="99" t="s">
        <v>294</v>
      </c>
      <c r="I42" s="99" t="s">
        <v>112</v>
      </c>
      <c r="J42" s="99" t="s">
        <v>112</v>
      </c>
      <c r="K42" s="99" t="s">
        <v>112</v>
      </c>
      <c r="L42" s="99" t="s">
        <v>177</v>
      </c>
      <c r="M42" s="99" t="s">
        <v>112</v>
      </c>
      <c r="N42" s="99" t="s">
        <v>219</v>
      </c>
      <c r="O42" s="99" t="s">
        <v>75</v>
      </c>
      <c r="P42" s="99" t="s">
        <v>219</v>
      </c>
      <c r="Q42" s="99" t="s">
        <v>112</v>
      </c>
      <c r="R42" s="99" t="s">
        <v>697</v>
      </c>
      <c r="S42" s="99" t="s">
        <v>219</v>
      </c>
      <c r="T42" s="99" t="s">
        <v>112</v>
      </c>
      <c r="U42" s="99" t="s">
        <v>219</v>
      </c>
      <c r="V42" s="99" t="s">
        <v>177</v>
      </c>
      <c r="W42" s="100"/>
      <c r="X42" s="101"/>
      <c r="Y42" s="102"/>
    </row>
    <row r="43" spans="1:25" ht="23.25" customHeight="1" x14ac:dyDescent="0.2">
      <c r="A43" s="125" t="s">
        <v>226</v>
      </c>
      <c r="B43" s="98" t="s">
        <v>77</v>
      </c>
      <c r="C43" s="99" t="s">
        <v>700</v>
      </c>
      <c r="D43" s="99" t="s">
        <v>73</v>
      </c>
      <c r="E43" s="99" t="s">
        <v>73</v>
      </c>
      <c r="F43" s="99" t="s">
        <v>701</v>
      </c>
      <c r="G43" s="99" t="s">
        <v>73</v>
      </c>
      <c r="H43" s="99" t="s">
        <v>73</v>
      </c>
      <c r="I43" s="99" t="s">
        <v>73</v>
      </c>
      <c r="J43" s="99" t="s">
        <v>73</v>
      </c>
      <c r="K43" s="99" t="s">
        <v>702</v>
      </c>
      <c r="L43" s="99" t="s">
        <v>703</v>
      </c>
      <c r="M43" s="99" t="s">
        <v>73</v>
      </c>
      <c r="N43" s="99" t="s">
        <v>704</v>
      </c>
      <c r="O43" s="99" t="s">
        <v>705</v>
      </c>
      <c r="P43" s="99" t="s">
        <v>703</v>
      </c>
      <c r="Q43" s="99" t="s">
        <v>73</v>
      </c>
      <c r="R43" s="99" t="s">
        <v>73</v>
      </c>
      <c r="S43" s="99" t="s">
        <v>73</v>
      </c>
      <c r="T43" s="99" t="s">
        <v>73</v>
      </c>
      <c r="U43" s="99" t="s">
        <v>702</v>
      </c>
      <c r="V43" s="99" t="s">
        <v>73</v>
      </c>
      <c r="W43" s="100"/>
      <c r="X43" s="101"/>
      <c r="Y43" s="102"/>
    </row>
    <row r="44" spans="1:25" x14ac:dyDescent="0.2">
      <c r="A44" s="125"/>
      <c r="B44" s="98" t="s">
        <v>78</v>
      </c>
      <c r="C44" s="99" t="s">
        <v>703</v>
      </c>
      <c r="D44" s="99" t="s">
        <v>73</v>
      </c>
      <c r="E44" s="99" t="s">
        <v>73</v>
      </c>
      <c r="F44" s="99" t="s">
        <v>704</v>
      </c>
      <c r="G44" s="99" t="s">
        <v>73</v>
      </c>
      <c r="H44" s="99" t="s">
        <v>73</v>
      </c>
      <c r="I44" s="99" t="s">
        <v>73</v>
      </c>
      <c r="J44" s="99" t="s">
        <v>73</v>
      </c>
      <c r="K44" s="99" t="s">
        <v>700</v>
      </c>
      <c r="L44" s="99" t="s">
        <v>706</v>
      </c>
      <c r="M44" s="99" t="s">
        <v>73</v>
      </c>
      <c r="N44" s="99" t="s">
        <v>704</v>
      </c>
      <c r="O44" s="99" t="s">
        <v>705</v>
      </c>
      <c r="P44" s="99" t="s">
        <v>703</v>
      </c>
      <c r="Q44" s="99" t="s">
        <v>73</v>
      </c>
      <c r="R44" s="99" t="s">
        <v>73</v>
      </c>
      <c r="S44" s="99" t="s">
        <v>73</v>
      </c>
      <c r="T44" s="99" t="s">
        <v>73</v>
      </c>
      <c r="U44" s="99" t="s">
        <v>703</v>
      </c>
      <c r="V44" s="99" t="s">
        <v>73</v>
      </c>
      <c r="W44" s="100" t="s">
        <v>707</v>
      </c>
      <c r="X44" s="101" t="s">
        <v>708</v>
      </c>
      <c r="Y44" s="102" t="s">
        <v>709</v>
      </c>
    </row>
    <row r="45" spans="1:25" x14ac:dyDescent="0.2">
      <c r="A45" s="125"/>
      <c r="B45" s="98" t="s">
        <v>80</v>
      </c>
      <c r="C45" s="99" t="s">
        <v>703</v>
      </c>
      <c r="D45" s="99" t="s">
        <v>73</v>
      </c>
      <c r="E45" s="99" t="s">
        <v>73</v>
      </c>
      <c r="F45" s="99" t="s">
        <v>703</v>
      </c>
      <c r="G45" s="99" t="s">
        <v>73</v>
      </c>
      <c r="H45" s="99" t="s">
        <v>73</v>
      </c>
      <c r="I45" s="99" t="s">
        <v>73</v>
      </c>
      <c r="J45" s="99" t="s">
        <v>73</v>
      </c>
      <c r="K45" s="99" t="s">
        <v>710</v>
      </c>
      <c r="L45" s="99" t="s">
        <v>711</v>
      </c>
      <c r="M45" s="99" t="s">
        <v>73</v>
      </c>
      <c r="N45" s="99" t="s">
        <v>703</v>
      </c>
      <c r="O45" s="99" t="s">
        <v>703</v>
      </c>
      <c r="P45" s="99" t="s">
        <v>703</v>
      </c>
      <c r="Q45" s="99" t="s">
        <v>73</v>
      </c>
      <c r="R45" s="99" t="s">
        <v>73</v>
      </c>
      <c r="S45" s="99" t="s">
        <v>73</v>
      </c>
      <c r="T45" s="99" t="s">
        <v>73</v>
      </c>
      <c r="U45" s="99" t="s">
        <v>712</v>
      </c>
      <c r="V45" s="99" t="s">
        <v>73</v>
      </c>
      <c r="W45" s="100"/>
      <c r="X45" s="101"/>
      <c r="Y45" s="102"/>
    </row>
    <row r="46" spans="1:25" ht="13.5" customHeight="1" x14ac:dyDescent="0.2">
      <c r="A46" s="125" t="s">
        <v>245</v>
      </c>
      <c r="B46" s="98" t="s">
        <v>77</v>
      </c>
      <c r="C46" s="99" t="s">
        <v>73</v>
      </c>
      <c r="D46" s="99" t="s">
        <v>249</v>
      </c>
      <c r="E46" s="99" t="s">
        <v>73</v>
      </c>
      <c r="F46" s="99" t="s">
        <v>73</v>
      </c>
      <c r="G46" s="99" t="s">
        <v>73</v>
      </c>
      <c r="H46" s="99" t="s">
        <v>73</v>
      </c>
      <c r="I46" s="99" t="s">
        <v>73</v>
      </c>
      <c r="J46" s="99" t="s">
        <v>73</v>
      </c>
      <c r="K46" s="99" t="s">
        <v>73</v>
      </c>
      <c r="L46" s="99" t="s">
        <v>75</v>
      </c>
      <c r="M46" s="99" t="s">
        <v>73</v>
      </c>
      <c r="N46" s="99" t="s">
        <v>73</v>
      </c>
      <c r="O46" s="99" t="s">
        <v>73</v>
      </c>
      <c r="P46" s="99" t="s">
        <v>246</v>
      </c>
      <c r="Q46" s="99" t="s">
        <v>73</v>
      </c>
      <c r="R46" s="99" t="s">
        <v>73</v>
      </c>
      <c r="S46" s="99" t="s">
        <v>73</v>
      </c>
      <c r="T46" s="99" t="s">
        <v>73</v>
      </c>
      <c r="U46" s="99" t="s">
        <v>248</v>
      </c>
      <c r="V46" s="99" t="s">
        <v>73</v>
      </c>
      <c r="W46" s="100"/>
      <c r="X46" s="101"/>
      <c r="Y46" s="102"/>
    </row>
    <row r="47" spans="1:25" x14ac:dyDescent="0.2">
      <c r="A47" s="125"/>
      <c r="B47" s="98" t="s">
        <v>78</v>
      </c>
      <c r="C47" s="99" t="s">
        <v>73</v>
      </c>
      <c r="D47" s="99" t="s">
        <v>252</v>
      </c>
      <c r="E47" s="99" t="s">
        <v>73</v>
      </c>
      <c r="F47" s="99" t="s">
        <v>73</v>
      </c>
      <c r="G47" s="99" t="s">
        <v>73</v>
      </c>
      <c r="H47" s="99" t="s">
        <v>73</v>
      </c>
      <c r="I47" s="99" t="s">
        <v>73</v>
      </c>
      <c r="J47" s="99" t="s">
        <v>73</v>
      </c>
      <c r="K47" s="99" t="s">
        <v>73</v>
      </c>
      <c r="L47" s="99" t="s">
        <v>75</v>
      </c>
      <c r="M47" s="99" t="s">
        <v>73</v>
      </c>
      <c r="N47" s="99" t="s">
        <v>73</v>
      </c>
      <c r="O47" s="99" t="s">
        <v>73</v>
      </c>
      <c r="P47" s="99" t="s">
        <v>713</v>
      </c>
      <c r="Q47" s="99" t="s">
        <v>73</v>
      </c>
      <c r="R47" s="99" t="s">
        <v>73</v>
      </c>
      <c r="S47" s="99" t="s">
        <v>73</v>
      </c>
      <c r="T47" s="99" t="s">
        <v>73</v>
      </c>
      <c r="U47" s="99" t="s">
        <v>249</v>
      </c>
      <c r="V47" s="99" t="s">
        <v>73</v>
      </c>
      <c r="W47" s="100" t="s">
        <v>714</v>
      </c>
      <c r="X47" s="101" t="s">
        <v>714</v>
      </c>
      <c r="Y47" s="102" t="s">
        <v>79</v>
      </c>
    </row>
    <row r="48" spans="1:25" x14ac:dyDescent="0.2">
      <c r="A48" s="125"/>
      <c r="B48" s="98" t="s">
        <v>80</v>
      </c>
      <c r="C48" s="99" t="s">
        <v>73</v>
      </c>
      <c r="D48" s="99" t="s">
        <v>715</v>
      </c>
      <c r="E48" s="99" t="s">
        <v>73</v>
      </c>
      <c r="F48" s="99" t="s">
        <v>73</v>
      </c>
      <c r="G48" s="99" t="s">
        <v>73</v>
      </c>
      <c r="H48" s="99" t="s">
        <v>73</v>
      </c>
      <c r="I48" s="99" t="s">
        <v>73</v>
      </c>
      <c r="J48" s="99" t="s">
        <v>73</v>
      </c>
      <c r="K48" s="99" t="s">
        <v>73</v>
      </c>
      <c r="L48" s="99" t="s">
        <v>75</v>
      </c>
      <c r="M48" s="99" t="s">
        <v>73</v>
      </c>
      <c r="N48" s="99" t="s">
        <v>73</v>
      </c>
      <c r="O48" s="99" t="s">
        <v>73</v>
      </c>
      <c r="P48" s="99" t="s">
        <v>254</v>
      </c>
      <c r="Q48" s="99" t="s">
        <v>73</v>
      </c>
      <c r="R48" s="99" t="s">
        <v>73</v>
      </c>
      <c r="S48" s="99" t="s">
        <v>73</v>
      </c>
      <c r="T48" s="99" t="s">
        <v>73</v>
      </c>
      <c r="U48" s="99" t="s">
        <v>716</v>
      </c>
      <c r="V48" s="99" t="s">
        <v>73</v>
      </c>
    </row>
  </sheetData>
  <mergeCells count="16">
    <mergeCell ref="A16:A18"/>
    <mergeCell ref="A1:A3"/>
    <mergeCell ref="A4:A6"/>
    <mergeCell ref="A7:A9"/>
    <mergeCell ref="A10:A12"/>
    <mergeCell ref="A13:A15"/>
    <mergeCell ref="A37:A39"/>
    <mergeCell ref="A40:A42"/>
    <mergeCell ref="A43:A45"/>
    <mergeCell ref="A46:A48"/>
    <mergeCell ref="A19:A21"/>
    <mergeCell ref="A22:A24"/>
    <mergeCell ref="A25:A27"/>
    <mergeCell ref="A28:A30"/>
    <mergeCell ref="A31:A33"/>
    <mergeCell ref="A34:A36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8"/>
  <sheetViews>
    <sheetView workbookViewId="0">
      <selection activeCell="C1" sqref="C1:Y48"/>
    </sheetView>
  </sheetViews>
  <sheetFormatPr defaultRowHeight="12.75" x14ac:dyDescent="0.2"/>
  <sheetData>
    <row r="1" spans="1:25" x14ac:dyDescent="0.2">
      <c r="A1" s="125" t="s">
        <v>76</v>
      </c>
      <c r="B1" s="98" t="s">
        <v>77</v>
      </c>
      <c r="C1" s="99" t="s">
        <v>73</v>
      </c>
      <c r="D1" s="99" t="s">
        <v>73</v>
      </c>
      <c r="E1" s="99" t="s">
        <v>73</v>
      </c>
      <c r="F1" s="99" t="s">
        <v>73</v>
      </c>
      <c r="G1" s="99" t="s">
        <v>73</v>
      </c>
      <c r="H1" s="99" t="s">
        <v>73</v>
      </c>
      <c r="I1" s="99" t="s">
        <v>73</v>
      </c>
      <c r="J1" s="99" t="s">
        <v>73</v>
      </c>
      <c r="K1" s="99" t="s">
        <v>73</v>
      </c>
      <c r="L1" s="99" t="s">
        <v>73</v>
      </c>
      <c r="M1" s="99" t="s">
        <v>73</v>
      </c>
      <c r="N1" s="99" t="s">
        <v>73</v>
      </c>
      <c r="O1" s="99" t="s">
        <v>73</v>
      </c>
      <c r="P1" s="99" t="s">
        <v>73</v>
      </c>
      <c r="Q1" s="99" t="s">
        <v>73</v>
      </c>
      <c r="R1" s="99" t="s">
        <v>73</v>
      </c>
      <c r="S1" s="99" t="s">
        <v>73</v>
      </c>
      <c r="T1" s="99" t="s">
        <v>73</v>
      </c>
      <c r="U1" s="99" t="s">
        <v>73</v>
      </c>
      <c r="V1" s="99" t="s">
        <v>73</v>
      </c>
      <c r="W1" s="100"/>
      <c r="X1" s="101"/>
      <c r="Y1" s="102"/>
    </row>
    <row r="2" spans="1:25" x14ac:dyDescent="0.2">
      <c r="A2" s="125"/>
      <c r="B2" s="98" t="s">
        <v>78</v>
      </c>
      <c r="C2" s="99" t="s">
        <v>73</v>
      </c>
      <c r="D2" s="99" t="s">
        <v>73</v>
      </c>
      <c r="E2" s="99" t="s">
        <v>73</v>
      </c>
      <c r="F2" s="99" t="s">
        <v>73</v>
      </c>
      <c r="G2" s="99" t="s">
        <v>73</v>
      </c>
      <c r="H2" s="99" t="s">
        <v>73</v>
      </c>
      <c r="I2" s="99" t="s">
        <v>73</v>
      </c>
      <c r="J2" s="99" t="s">
        <v>73</v>
      </c>
      <c r="K2" s="99" t="s">
        <v>73</v>
      </c>
      <c r="L2" s="99" t="s">
        <v>73</v>
      </c>
      <c r="M2" s="99" t="s">
        <v>73</v>
      </c>
      <c r="N2" s="99" t="s">
        <v>73</v>
      </c>
      <c r="O2" s="99" t="s">
        <v>73</v>
      </c>
      <c r="P2" s="99" t="s">
        <v>73</v>
      </c>
      <c r="Q2" s="99" t="s">
        <v>73</v>
      </c>
      <c r="R2" s="99" t="s">
        <v>73</v>
      </c>
      <c r="S2" s="99" t="s">
        <v>73</v>
      </c>
      <c r="T2" s="99" t="s">
        <v>73</v>
      </c>
      <c r="U2" s="99" t="s">
        <v>73</v>
      </c>
      <c r="V2" s="99" t="s">
        <v>73</v>
      </c>
      <c r="W2" s="100" t="s">
        <v>79</v>
      </c>
      <c r="X2" s="101" t="s">
        <v>79</v>
      </c>
      <c r="Y2" s="102" t="s">
        <v>79</v>
      </c>
    </row>
    <row r="3" spans="1:25" x14ac:dyDescent="0.2">
      <c r="A3" s="125"/>
      <c r="B3" s="98" t="s">
        <v>80</v>
      </c>
      <c r="C3" s="99" t="s">
        <v>73</v>
      </c>
      <c r="D3" s="99" t="s">
        <v>73</v>
      </c>
      <c r="E3" s="99" t="s">
        <v>73</v>
      </c>
      <c r="F3" s="99" t="s">
        <v>73</v>
      </c>
      <c r="G3" s="99" t="s">
        <v>73</v>
      </c>
      <c r="H3" s="99" t="s">
        <v>73</v>
      </c>
      <c r="I3" s="99" t="s">
        <v>73</v>
      </c>
      <c r="J3" s="99" t="s">
        <v>73</v>
      </c>
      <c r="K3" s="99" t="s">
        <v>73</v>
      </c>
      <c r="L3" s="99" t="s">
        <v>73</v>
      </c>
      <c r="M3" s="99" t="s">
        <v>73</v>
      </c>
      <c r="N3" s="99" t="s">
        <v>73</v>
      </c>
      <c r="O3" s="99" t="s">
        <v>73</v>
      </c>
      <c r="P3" s="99" t="s">
        <v>73</v>
      </c>
      <c r="Q3" s="99" t="s">
        <v>73</v>
      </c>
      <c r="R3" s="99" t="s">
        <v>73</v>
      </c>
      <c r="S3" s="99" t="s">
        <v>73</v>
      </c>
      <c r="T3" s="99" t="s">
        <v>73</v>
      </c>
      <c r="U3" s="99" t="s">
        <v>73</v>
      </c>
      <c r="V3" s="99" t="s">
        <v>73</v>
      </c>
      <c r="W3" s="100"/>
      <c r="X3" s="101"/>
      <c r="Y3" s="102"/>
    </row>
    <row r="4" spans="1:25" ht="23.25" customHeight="1" x14ac:dyDescent="0.2">
      <c r="A4" s="125" t="s">
        <v>81</v>
      </c>
      <c r="B4" s="98" t="s">
        <v>77</v>
      </c>
      <c r="C4" s="99" t="s">
        <v>73</v>
      </c>
      <c r="D4" s="99" t="s">
        <v>73</v>
      </c>
      <c r="E4" s="99" t="s">
        <v>73</v>
      </c>
      <c r="F4" s="99" t="s">
        <v>73</v>
      </c>
      <c r="G4" s="99" t="s">
        <v>73</v>
      </c>
      <c r="H4" s="99" t="s">
        <v>73</v>
      </c>
      <c r="I4" s="99" t="s">
        <v>73</v>
      </c>
      <c r="J4" s="99" t="s">
        <v>73</v>
      </c>
      <c r="K4" s="99" t="s">
        <v>73</v>
      </c>
      <c r="L4" s="99" t="s">
        <v>73</v>
      </c>
      <c r="M4" s="99" t="s">
        <v>73</v>
      </c>
      <c r="N4" s="99" t="s">
        <v>73</v>
      </c>
      <c r="O4" s="99" t="s">
        <v>73</v>
      </c>
      <c r="P4" s="99" t="s">
        <v>73</v>
      </c>
      <c r="Q4" s="99" t="s">
        <v>73</v>
      </c>
      <c r="R4" s="99" t="s">
        <v>73</v>
      </c>
      <c r="S4" s="99" t="s">
        <v>73</v>
      </c>
      <c r="T4" s="99" t="s">
        <v>73</v>
      </c>
      <c r="U4" s="99" t="s">
        <v>73</v>
      </c>
      <c r="V4" s="99" t="s">
        <v>73</v>
      </c>
      <c r="W4" s="100"/>
      <c r="X4" s="101"/>
      <c r="Y4" s="102"/>
    </row>
    <row r="5" spans="1:25" x14ac:dyDescent="0.2">
      <c r="A5" s="125"/>
      <c r="B5" s="98" t="s">
        <v>78</v>
      </c>
      <c r="C5" s="99" t="s">
        <v>73</v>
      </c>
      <c r="D5" s="99" t="s">
        <v>73</v>
      </c>
      <c r="E5" s="99" t="s">
        <v>73</v>
      </c>
      <c r="F5" s="99" t="s">
        <v>73</v>
      </c>
      <c r="G5" s="99" t="s">
        <v>73</v>
      </c>
      <c r="H5" s="99" t="s">
        <v>73</v>
      </c>
      <c r="I5" s="99" t="s">
        <v>73</v>
      </c>
      <c r="J5" s="99" t="s">
        <v>73</v>
      </c>
      <c r="K5" s="99" t="s">
        <v>73</v>
      </c>
      <c r="L5" s="99" t="s">
        <v>73</v>
      </c>
      <c r="M5" s="99" t="s">
        <v>73</v>
      </c>
      <c r="N5" s="99" t="s">
        <v>73</v>
      </c>
      <c r="O5" s="99" t="s">
        <v>73</v>
      </c>
      <c r="P5" s="99" t="s">
        <v>73</v>
      </c>
      <c r="Q5" s="99" t="s">
        <v>73</v>
      </c>
      <c r="R5" s="99" t="s">
        <v>73</v>
      </c>
      <c r="S5" s="99" t="s">
        <v>73</v>
      </c>
      <c r="T5" s="99" t="s">
        <v>73</v>
      </c>
      <c r="U5" s="99" t="s">
        <v>73</v>
      </c>
      <c r="V5" s="99" t="s">
        <v>73</v>
      </c>
      <c r="W5" s="100" t="s">
        <v>79</v>
      </c>
      <c r="X5" s="101" t="s">
        <v>79</v>
      </c>
      <c r="Y5" s="102" t="s">
        <v>79</v>
      </c>
    </row>
    <row r="6" spans="1:25" x14ac:dyDescent="0.2">
      <c r="A6" s="125"/>
      <c r="B6" s="98" t="s">
        <v>80</v>
      </c>
      <c r="C6" s="99" t="s">
        <v>73</v>
      </c>
      <c r="D6" s="99" t="s">
        <v>73</v>
      </c>
      <c r="E6" s="99" t="s">
        <v>73</v>
      </c>
      <c r="F6" s="99" t="s">
        <v>73</v>
      </c>
      <c r="G6" s="99" t="s">
        <v>73</v>
      </c>
      <c r="H6" s="99" t="s">
        <v>73</v>
      </c>
      <c r="I6" s="99" t="s">
        <v>73</v>
      </c>
      <c r="J6" s="99" t="s">
        <v>73</v>
      </c>
      <c r="K6" s="99" t="s">
        <v>73</v>
      </c>
      <c r="L6" s="99" t="s">
        <v>73</v>
      </c>
      <c r="M6" s="99" t="s">
        <v>73</v>
      </c>
      <c r="N6" s="99" t="s">
        <v>73</v>
      </c>
      <c r="O6" s="99" t="s">
        <v>73</v>
      </c>
      <c r="P6" s="99" t="s">
        <v>73</v>
      </c>
      <c r="Q6" s="99" t="s">
        <v>73</v>
      </c>
      <c r="R6" s="99" t="s">
        <v>73</v>
      </c>
      <c r="S6" s="99" t="s">
        <v>73</v>
      </c>
      <c r="T6" s="99" t="s">
        <v>73</v>
      </c>
      <c r="U6" s="99" t="s">
        <v>73</v>
      </c>
      <c r="V6" s="99" t="s">
        <v>73</v>
      </c>
      <c r="W6" s="100"/>
      <c r="X6" s="101"/>
      <c r="Y6" s="102"/>
    </row>
    <row r="7" spans="1:25" ht="23.25" customHeight="1" x14ac:dyDescent="0.2">
      <c r="A7" s="125" t="s">
        <v>82</v>
      </c>
      <c r="B7" s="98" t="s">
        <v>77</v>
      </c>
      <c r="C7" s="99" t="s">
        <v>73</v>
      </c>
      <c r="D7" s="99" t="s">
        <v>74</v>
      </c>
      <c r="E7" s="99" t="s">
        <v>73</v>
      </c>
      <c r="F7" s="99" t="s">
        <v>73</v>
      </c>
      <c r="G7" s="99" t="s">
        <v>73</v>
      </c>
      <c r="H7" s="99" t="s">
        <v>73</v>
      </c>
      <c r="I7" s="99" t="s">
        <v>73</v>
      </c>
      <c r="J7" s="99" t="s">
        <v>73</v>
      </c>
      <c r="K7" s="99" t="s">
        <v>74</v>
      </c>
      <c r="L7" s="99" t="s">
        <v>74</v>
      </c>
      <c r="M7" s="99" t="s">
        <v>73</v>
      </c>
      <c r="N7" s="99" t="s">
        <v>73</v>
      </c>
      <c r="O7" s="99" t="s">
        <v>73</v>
      </c>
      <c r="P7" s="99" t="s">
        <v>256</v>
      </c>
      <c r="Q7" s="99" t="s">
        <v>73</v>
      </c>
      <c r="R7" s="99" t="s">
        <v>73</v>
      </c>
      <c r="S7" s="99" t="s">
        <v>73</v>
      </c>
      <c r="T7" s="99" t="s">
        <v>73</v>
      </c>
      <c r="U7" s="99" t="s">
        <v>256</v>
      </c>
      <c r="V7" s="99" t="s">
        <v>73</v>
      </c>
      <c r="W7" s="100"/>
      <c r="X7" s="101"/>
      <c r="Y7" s="102"/>
    </row>
    <row r="8" spans="1:25" x14ac:dyDescent="0.2">
      <c r="A8" s="125"/>
      <c r="B8" s="98" t="s">
        <v>78</v>
      </c>
      <c r="C8" s="99" t="s">
        <v>73</v>
      </c>
      <c r="D8" s="99" t="s">
        <v>74</v>
      </c>
      <c r="E8" s="99" t="s">
        <v>73</v>
      </c>
      <c r="F8" s="99" t="s">
        <v>73</v>
      </c>
      <c r="G8" s="99" t="s">
        <v>73</v>
      </c>
      <c r="H8" s="99" t="s">
        <v>73</v>
      </c>
      <c r="I8" s="99" t="s">
        <v>73</v>
      </c>
      <c r="J8" s="99" t="s">
        <v>73</v>
      </c>
      <c r="K8" s="99" t="s">
        <v>74</v>
      </c>
      <c r="L8" s="99" t="s">
        <v>74</v>
      </c>
      <c r="M8" s="99" t="s">
        <v>73</v>
      </c>
      <c r="N8" s="99" t="s">
        <v>73</v>
      </c>
      <c r="O8" s="99" t="s">
        <v>73</v>
      </c>
      <c r="P8" s="99" t="s">
        <v>562</v>
      </c>
      <c r="Q8" s="99" t="s">
        <v>73</v>
      </c>
      <c r="R8" s="99" t="s">
        <v>73</v>
      </c>
      <c r="S8" s="99" t="s">
        <v>73</v>
      </c>
      <c r="T8" s="99" t="s">
        <v>73</v>
      </c>
      <c r="U8" s="99" t="s">
        <v>256</v>
      </c>
      <c r="V8" s="99" t="s">
        <v>73</v>
      </c>
      <c r="W8" s="100" t="s">
        <v>563</v>
      </c>
      <c r="X8" s="101" t="s">
        <v>563</v>
      </c>
      <c r="Y8" s="102" t="s">
        <v>79</v>
      </c>
    </row>
    <row r="9" spans="1:25" x14ac:dyDescent="0.2">
      <c r="A9" s="125"/>
      <c r="B9" s="98" t="s">
        <v>80</v>
      </c>
      <c r="C9" s="99" t="s">
        <v>73</v>
      </c>
      <c r="D9" s="99" t="s">
        <v>74</v>
      </c>
      <c r="E9" s="99" t="s">
        <v>73</v>
      </c>
      <c r="F9" s="99" t="s">
        <v>73</v>
      </c>
      <c r="G9" s="99" t="s">
        <v>73</v>
      </c>
      <c r="H9" s="99" t="s">
        <v>73</v>
      </c>
      <c r="I9" s="99" t="s">
        <v>73</v>
      </c>
      <c r="J9" s="99" t="s">
        <v>73</v>
      </c>
      <c r="K9" s="99" t="s">
        <v>74</v>
      </c>
      <c r="L9" s="99" t="s">
        <v>74</v>
      </c>
      <c r="M9" s="99" t="s">
        <v>73</v>
      </c>
      <c r="N9" s="99" t="s">
        <v>73</v>
      </c>
      <c r="O9" s="99" t="s">
        <v>73</v>
      </c>
      <c r="P9" s="99" t="s">
        <v>562</v>
      </c>
      <c r="Q9" s="99" t="s">
        <v>73</v>
      </c>
      <c r="R9" s="99" t="s">
        <v>73</v>
      </c>
      <c r="S9" s="99" t="s">
        <v>73</v>
      </c>
      <c r="T9" s="99" t="s">
        <v>73</v>
      </c>
      <c r="U9" s="99" t="s">
        <v>481</v>
      </c>
      <c r="V9" s="99" t="s">
        <v>73</v>
      </c>
      <c r="W9" s="100"/>
      <c r="X9" s="101"/>
      <c r="Y9" s="102"/>
    </row>
    <row r="10" spans="1:25" x14ac:dyDescent="0.2">
      <c r="A10" s="125" t="s">
        <v>85</v>
      </c>
      <c r="B10" s="98" t="s">
        <v>77</v>
      </c>
      <c r="C10" s="99" t="s">
        <v>482</v>
      </c>
      <c r="D10" s="99" t="s">
        <v>483</v>
      </c>
      <c r="E10" s="99" t="s">
        <v>73</v>
      </c>
      <c r="F10" s="99" t="s">
        <v>595</v>
      </c>
      <c r="G10" s="99" t="s">
        <v>73</v>
      </c>
      <c r="H10" s="99" t="s">
        <v>73</v>
      </c>
      <c r="I10" s="99" t="s">
        <v>73</v>
      </c>
      <c r="J10" s="99" t="s">
        <v>73</v>
      </c>
      <c r="K10" s="99" t="s">
        <v>94</v>
      </c>
      <c r="L10" s="99" t="s">
        <v>261</v>
      </c>
      <c r="M10" s="99" t="s">
        <v>73</v>
      </c>
      <c r="N10" s="99" t="s">
        <v>595</v>
      </c>
      <c r="O10" s="99" t="s">
        <v>595</v>
      </c>
      <c r="P10" s="99" t="s">
        <v>595</v>
      </c>
      <c r="Q10" s="99" t="s">
        <v>73</v>
      </c>
      <c r="R10" s="99" t="s">
        <v>73</v>
      </c>
      <c r="S10" s="99" t="s">
        <v>73</v>
      </c>
      <c r="T10" s="99" t="s">
        <v>483</v>
      </c>
      <c r="U10" s="99" t="s">
        <v>261</v>
      </c>
      <c r="V10" s="99" t="s">
        <v>73</v>
      </c>
      <c r="W10" s="100"/>
      <c r="X10" s="101"/>
      <c r="Y10" s="102"/>
    </row>
    <row r="11" spans="1:25" x14ac:dyDescent="0.2">
      <c r="A11" s="125"/>
      <c r="B11" s="98" t="s">
        <v>78</v>
      </c>
      <c r="C11" s="99" t="s">
        <v>595</v>
      </c>
      <c r="D11" s="99" t="s">
        <v>483</v>
      </c>
      <c r="E11" s="99" t="s">
        <v>73</v>
      </c>
      <c r="F11" s="99" t="s">
        <v>595</v>
      </c>
      <c r="G11" s="99" t="s">
        <v>73</v>
      </c>
      <c r="H11" s="99" t="s">
        <v>73</v>
      </c>
      <c r="I11" s="99" t="s">
        <v>73</v>
      </c>
      <c r="J11" s="99" t="s">
        <v>73</v>
      </c>
      <c r="K11" s="99" t="s">
        <v>483</v>
      </c>
      <c r="L11" s="99" t="s">
        <v>94</v>
      </c>
      <c r="M11" s="99" t="s">
        <v>73</v>
      </c>
      <c r="N11" s="99" t="s">
        <v>595</v>
      </c>
      <c r="O11" s="99" t="s">
        <v>486</v>
      </c>
      <c r="P11" s="99" t="s">
        <v>595</v>
      </c>
      <c r="Q11" s="99" t="s">
        <v>73</v>
      </c>
      <c r="R11" s="99" t="s">
        <v>73</v>
      </c>
      <c r="S11" s="99" t="s">
        <v>73</v>
      </c>
      <c r="T11" s="99" t="s">
        <v>483</v>
      </c>
      <c r="U11" s="99" t="s">
        <v>259</v>
      </c>
      <c r="V11" s="99" t="s">
        <v>73</v>
      </c>
      <c r="W11" s="100" t="s">
        <v>92</v>
      </c>
      <c r="X11" s="101" t="s">
        <v>596</v>
      </c>
      <c r="Y11" s="102" t="s">
        <v>446</v>
      </c>
    </row>
    <row r="12" spans="1:25" x14ac:dyDescent="0.2">
      <c r="A12" s="125"/>
      <c r="B12" s="98" t="s">
        <v>80</v>
      </c>
      <c r="C12" s="99" t="s">
        <v>489</v>
      </c>
      <c r="D12" s="99" t="s">
        <v>483</v>
      </c>
      <c r="E12" s="99" t="s">
        <v>73</v>
      </c>
      <c r="F12" s="99" t="s">
        <v>607</v>
      </c>
      <c r="G12" s="99" t="s">
        <v>73</v>
      </c>
      <c r="H12" s="99" t="s">
        <v>73</v>
      </c>
      <c r="I12" s="99" t="s">
        <v>73</v>
      </c>
      <c r="J12" s="99" t="s">
        <v>73</v>
      </c>
      <c r="K12" s="99" t="s">
        <v>483</v>
      </c>
      <c r="L12" s="99" t="s">
        <v>94</v>
      </c>
      <c r="M12" s="99" t="s">
        <v>73</v>
      </c>
      <c r="N12" s="99" t="s">
        <v>608</v>
      </c>
      <c r="O12" s="99" t="s">
        <v>486</v>
      </c>
      <c r="P12" s="99" t="s">
        <v>595</v>
      </c>
      <c r="Q12" s="99" t="s">
        <v>73</v>
      </c>
      <c r="R12" s="99" t="s">
        <v>73</v>
      </c>
      <c r="S12" s="99" t="s">
        <v>73</v>
      </c>
      <c r="T12" s="99" t="s">
        <v>483</v>
      </c>
      <c r="U12" s="99" t="s">
        <v>566</v>
      </c>
      <c r="V12" s="99" t="s">
        <v>73</v>
      </c>
      <c r="W12" s="100"/>
      <c r="X12" s="101"/>
      <c r="Y12" s="102"/>
    </row>
    <row r="13" spans="1:25" x14ac:dyDescent="0.2">
      <c r="A13" s="125" t="s">
        <v>103</v>
      </c>
      <c r="B13" s="98" t="s">
        <v>77</v>
      </c>
      <c r="C13" s="99" t="s">
        <v>74</v>
      </c>
      <c r="D13" s="99" t="s">
        <v>74</v>
      </c>
      <c r="E13" s="99" t="s">
        <v>74</v>
      </c>
      <c r="F13" s="99" t="s">
        <v>73</v>
      </c>
      <c r="G13" s="99" t="s">
        <v>73</v>
      </c>
      <c r="H13" s="99" t="s">
        <v>75</v>
      </c>
      <c r="I13" s="99" t="s">
        <v>75</v>
      </c>
      <c r="J13" s="99" t="s">
        <v>75</v>
      </c>
      <c r="K13" s="99" t="s">
        <v>75</v>
      </c>
      <c r="L13" s="99" t="s">
        <v>105</v>
      </c>
      <c r="M13" s="99" t="s">
        <v>75</v>
      </c>
      <c r="N13" s="99" t="s">
        <v>75</v>
      </c>
      <c r="O13" s="99" t="s">
        <v>73</v>
      </c>
      <c r="P13" s="99" t="s">
        <v>75</v>
      </c>
      <c r="Q13" s="99" t="s">
        <v>106</v>
      </c>
      <c r="R13" s="99" t="s">
        <v>104</v>
      </c>
      <c r="S13" s="99" t="s">
        <v>109</v>
      </c>
      <c r="T13" s="99" t="s">
        <v>73</v>
      </c>
      <c r="U13" s="99" t="s">
        <v>218</v>
      </c>
      <c r="V13" s="99" t="s">
        <v>73</v>
      </c>
      <c r="W13" s="100"/>
      <c r="X13" s="101"/>
      <c r="Y13" s="102"/>
    </row>
    <row r="14" spans="1:25" x14ac:dyDescent="0.2">
      <c r="A14" s="125"/>
      <c r="B14" s="98" t="s">
        <v>78</v>
      </c>
      <c r="C14" s="99" t="s">
        <v>74</v>
      </c>
      <c r="D14" s="99" t="s">
        <v>74</v>
      </c>
      <c r="E14" s="99" t="s">
        <v>74</v>
      </c>
      <c r="F14" s="99" t="s">
        <v>73</v>
      </c>
      <c r="G14" s="99" t="s">
        <v>73</v>
      </c>
      <c r="H14" s="99" t="s">
        <v>75</v>
      </c>
      <c r="I14" s="99" t="s">
        <v>75</v>
      </c>
      <c r="J14" s="99" t="s">
        <v>75</v>
      </c>
      <c r="K14" s="99" t="s">
        <v>75</v>
      </c>
      <c r="L14" s="99" t="s">
        <v>104</v>
      </c>
      <c r="M14" s="99" t="s">
        <v>75</v>
      </c>
      <c r="N14" s="99" t="s">
        <v>75</v>
      </c>
      <c r="O14" s="99" t="s">
        <v>73</v>
      </c>
      <c r="P14" s="99" t="s">
        <v>75</v>
      </c>
      <c r="Q14" s="99" t="s">
        <v>104</v>
      </c>
      <c r="R14" s="99" t="s">
        <v>104</v>
      </c>
      <c r="S14" s="99" t="s">
        <v>175</v>
      </c>
      <c r="T14" s="99" t="s">
        <v>73</v>
      </c>
      <c r="U14" s="99" t="s">
        <v>218</v>
      </c>
      <c r="V14" s="99" t="s">
        <v>73</v>
      </c>
      <c r="W14" s="100" t="s">
        <v>609</v>
      </c>
      <c r="X14" s="101" t="s">
        <v>609</v>
      </c>
      <c r="Y14" s="102" t="s">
        <v>79</v>
      </c>
    </row>
    <row r="15" spans="1:25" x14ac:dyDescent="0.2">
      <c r="A15" s="125"/>
      <c r="B15" s="98" t="s">
        <v>80</v>
      </c>
      <c r="C15" s="99" t="s">
        <v>74</v>
      </c>
      <c r="D15" s="99" t="s">
        <v>74</v>
      </c>
      <c r="E15" s="99" t="s">
        <v>74</v>
      </c>
      <c r="F15" s="99" t="s">
        <v>73</v>
      </c>
      <c r="G15" s="99" t="s">
        <v>73</v>
      </c>
      <c r="H15" s="99" t="s">
        <v>75</v>
      </c>
      <c r="I15" s="99" t="s">
        <v>75</v>
      </c>
      <c r="J15" s="99" t="s">
        <v>75</v>
      </c>
      <c r="K15" s="99" t="s">
        <v>75</v>
      </c>
      <c r="L15" s="99" t="s">
        <v>112</v>
      </c>
      <c r="M15" s="99" t="s">
        <v>75</v>
      </c>
      <c r="N15" s="99" t="s">
        <v>75</v>
      </c>
      <c r="O15" s="99" t="s">
        <v>73</v>
      </c>
      <c r="P15" s="99" t="s">
        <v>75</v>
      </c>
      <c r="Q15" s="99" t="s">
        <v>109</v>
      </c>
      <c r="R15" s="99" t="s">
        <v>104</v>
      </c>
      <c r="S15" s="99" t="s">
        <v>269</v>
      </c>
      <c r="T15" s="99" t="s">
        <v>73</v>
      </c>
      <c r="U15" s="99" t="s">
        <v>104</v>
      </c>
      <c r="V15" s="99" t="s">
        <v>73</v>
      </c>
      <c r="W15" s="100"/>
      <c r="X15" s="101"/>
      <c r="Y15" s="102"/>
    </row>
    <row r="16" spans="1:25" x14ac:dyDescent="0.2">
      <c r="A16" s="125" t="s">
        <v>113</v>
      </c>
      <c r="B16" s="98" t="s">
        <v>77</v>
      </c>
      <c r="C16" s="99" t="s">
        <v>74</v>
      </c>
      <c r="D16" s="99" t="s">
        <v>116</v>
      </c>
      <c r="E16" s="99" t="s">
        <v>74</v>
      </c>
      <c r="F16" s="99" t="s">
        <v>73</v>
      </c>
      <c r="G16" s="99" t="s">
        <v>114</v>
      </c>
      <c r="H16" s="99" t="s">
        <v>75</v>
      </c>
      <c r="I16" s="99" t="s">
        <v>597</v>
      </c>
      <c r="J16" s="99" t="s">
        <v>497</v>
      </c>
      <c r="K16" s="99" t="s">
        <v>75</v>
      </c>
      <c r="L16" s="99" t="s">
        <v>74</v>
      </c>
      <c r="M16" s="99" t="s">
        <v>116</v>
      </c>
      <c r="N16" s="99" t="s">
        <v>73</v>
      </c>
      <c r="O16" s="99" t="s">
        <v>73</v>
      </c>
      <c r="P16" s="99" t="s">
        <v>73</v>
      </c>
      <c r="Q16" s="99" t="s">
        <v>118</v>
      </c>
      <c r="R16" s="99" t="s">
        <v>499</v>
      </c>
      <c r="S16" s="99" t="s">
        <v>114</v>
      </c>
      <c r="T16" s="99" t="s">
        <v>73</v>
      </c>
      <c r="U16" s="99" t="s">
        <v>73</v>
      </c>
      <c r="V16" s="99" t="s">
        <v>115</v>
      </c>
      <c r="W16" s="100"/>
      <c r="X16" s="101"/>
      <c r="Y16" s="102"/>
    </row>
    <row r="17" spans="1:25" x14ac:dyDescent="0.2">
      <c r="A17" s="125"/>
      <c r="B17" s="98" t="s">
        <v>78</v>
      </c>
      <c r="C17" s="99" t="s">
        <v>74</v>
      </c>
      <c r="D17" s="99" t="s">
        <v>116</v>
      </c>
      <c r="E17" s="99" t="s">
        <v>74</v>
      </c>
      <c r="F17" s="99" t="s">
        <v>73</v>
      </c>
      <c r="G17" s="99" t="s">
        <v>498</v>
      </c>
      <c r="H17" s="99" t="s">
        <v>75</v>
      </c>
      <c r="I17" s="99" t="s">
        <v>499</v>
      </c>
      <c r="J17" s="99" t="s">
        <v>114</v>
      </c>
      <c r="K17" s="99" t="s">
        <v>75</v>
      </c>
      <c r="L17" s="99" t="s">
        <v>74</v>
      </c>
      <c r="M17" s="99" t="s">
        <v>116</v>
      </c>
      <c r="N17" s="99" t="s">
        <v>73</v>
      </c>
      <c r="O17" s="99" t="s">
        <v>73</v>
      </c>
      <c r="P17" s="99" t="s">
        <v>73</v>
      </c>
      <c r="Q17" s="99" t="s">
        <v>118</v>
      </c>
      <c r="R17" s="99" t="s">
        <v>499</v>
      </c>
      <c r="S17" s="99" t="s">
        <v>118</v>
      </c>
      <c r="T17" s="99" t="s">
        <v>73</v>
      </c>
      <c r="U17" s="99" t="s">
        <v>73</v>
      </c>
      <c r="V17" s="99" t="s">
        <v>114</v>
      </c>
      <c r="W17" s="100" t="s">
        <v>610</v>
      </c>
      <c r="X17" s="101" t="s">
        <v>611</v>
      </c>
      <c r="Y17" s="102" t="s">
        <v>612</v>
      </c>
    </row>
    <row r="18" spans="1:25" x14ac:dyDescent="0.2">
      <c r="A18" s="125"/>
      <c r="B18" s="98" t="s">
        <v>80</v>
      </c>
      <c r="C18" s="99" t="s">
        <v>74</v>
      </c>
      <c r="D18" s="99" t="s">
        <v>117</v>
      </c>
      <c r="E18" s="99" t="s">
        <v>74</v>
      </c>
      <c r="F18" s="99" t="s">
        <v>73</v>
      </c>
      <c r="G18" s="99" t="s">
        <v>321</v>
      </c>
      <c r="H18" s="99" t="s">
        <v>75</v>
      </c>
      <c r="I18" s="99" t="s">
        <v>118</v>
      </c>
      <c r="J18" s="99" t="s">
        <v>118</v>
      </c>
      <c r="K18" s="99" t="s">
        <v>75</v>
      </c>
      <c r="L18" s="99" t="s">
        <v>74</v>
      </c>
      <c r="M18" s="99" t="s">
        <v>369</v>
      </c>
      <c r="N18" s="99" t="s">
        <v>73</v>
      </c>
      <c r="O18" s="99" t="s">
        <v>73</v>
      </c>
      <c r="P18" s="99" t="s">
        <v>73</v>
      </c>
      <c r="Q18" s="99" t="s">
        <v>116</v>
      </c>
      <c r="R18" s="99" t="s">
        <v>499</v>
      </c>
      <c r="S18" s="99" t="s">
        <v>116</v>
      </c>
      <c r="T18" s="99" t="s">
        <v>73</v>
      </c>
      <c r="U18" s="99" t="s">
        <v>73</v>
      </c>
      <c r="V18" s="99" t="s">
        <v>118</v>
      </c>
      <c r="W18" s="100"/>
      <c r="X18" s="101"/>
      <c r="Y18" s="102"/>
    </row>
    <row r="19" spans="1:25" x14ac:dyDescent="0.2">
      <c r="A19" s="125" t="s">
        <v>126</v>
      </c>
      <c r="B19" s="98" t="s">
        <v>77</v>
      </c>
      <c r="C19" s="99" t="s">
        <v>325</v>
      </c>
      <c r="D19" s="99" t="s">
        <v>325</v>
      </c>
      <c r="E19" s="99" t="s">
        <v>325</v>
      </c>
      <c r="F19" s="99" t="s">
        <v>325</v>
      </c>
      <c r="G19" s="99" t="s">
        <v>326</v>
      </c>
      <c r="H19" s="99" t="s">
        <v>325</v>
      </c>
      <c r="I19" s="99" t="s">
        <v>504</v>
      </c>
      <c r="J19" s="99" t="s">
        <v>128</v>
      </c>
      <c r="K19" s="99" t="s">
        <v>325</v>
      </c>
      <c r="L19" s="99" t="s">
        <v>129</v>
      </c>
      <c r="M19" s="99" t="s">
        <v>325</v>
      </c>
      <c r="N19" s="99" t="s">
        <v>325</v>
      </c>
      <c r="O19" s="99" t="s">
        <v>325</v>
      </c>
      <c r="P19" s="99" t="s">
        <v>325</v>
      </c>
      <c r="Q19" s="99" t="s">
        <v>505</v>
      </c>
      <c r="R19" s="99" t="s">
        <v>613</v>
      </c>
      <c r="S19" s="99" t="s">
        <v>506</v>
      </c>
      <c r="T19" s="99" t="s">
        <v>325</v>
      </c>
      <c r="U19" s="99" t="s">
        <v>325</v>
      </c>
      <c r="V19" s="99" t="s">
        <v>133</v>
      </c>
      <c r="W19" s="100"/>
      <c r="X19" s="101"/>
      <c r="Y19" s="102"/>
    </row>
    <row r="20" spans="1:25" x14ac:dyDescent="0.2">
      <c r="A20" s="125"/>
      <c r="B20" s="98" t="s">
        <v>78</v>
      </c>
      <c r="C20" s="99" t="s">
        <v>325</v>
      </c>
      <c r="D20" s="99" t="s">
        <v>325</v>
      </c>
      <c r="E20" s="99" t="s">
        <v>325</v>
      </c>
      <c r="F20" s="99" t="s">
        <v>325</v>
      </c>
      <c r="G20" s="99" t="s">
        <v>128</v>
      </c>
      <c r="H20" s="99" t="s">
        <v>165</v>
      </c>
      <c r="I20" s="99" t="s">
        <v>507</v>
      </c>
      <c r="J20" s="99" t="s">
        <v>128</v>
      </c>
      <c r="K20" s="99" t="s">
        <v>325</v>
      </c>
      <c r="L20" s="99" t="s">
        <v>325</v>
      </c>
      <c r="M20" s="99" t="s">
        <v>570</v>
      </c>
      <c r="N20" s="99" t="s">
        <v>325</v>
      </c>
      <c r="O20" s="99" t="s">
        <v>325</v>
      </c>
      <c r="P20" s="99" t="s">
        <v>325</v>
      </c>
      <c r="Q20" s="99" t="s">
        <v>165</v>
      </c>
      <c r="R20" s="99" t="s">
        <v>328</v>
      </c>
      <c r="S20" s="99" t="s">
        <v>506</v>
      </c>
      <c r="T20" s="99" t="s">
        <v>325</v>
      </c>
      <c r="U20" s="99" t="s">
        <v>325</v>
      </c>
      <c r="V20" s="99" t="s">
        <v>128</v>
      </c>
      <c r="W20" s="100" t="s">
        <v>567</v>
      </c>
      <c r="X20" s="101" t="s">
        <v>136</v>
      </c>
      <c r="Y20" s="102" t="s">
        <v>431</v>
      </c>
    </row>
    <row r="21" spans="1:25" x14ac:dyDescent="0.2">
      <c r="A21" s="125"/>
      <c r="B21" s="98" t="s">
        <v>80</v>
      </c>
      <c r="C21" s="99" t="s">
        <v>325</v>
      </c>
      <c r="D21" s="99" t="s">
        <v>325</v>
      </c>
      <c r="E21" s="99" t="s">
        <v>325</v>
      </c>
      <c r="F21" s="99" t="s">
        <v>325</v>
      </c>
      <c r="G21" s="99" t="s">
        <v>135</v>
      </c>
      <c r="H21" s="99" t="s">
        <v>165</v>
      </c>
      <c r="I21" s="99" t="s">
        <v>511</v>
      </c>
      <c r="J21" s="99" t="s">
        <v>135</v>
      </c>
      <c r="K21" s="99" t="s">
        <v>132</v>
      </c>
      <c r="L21" s="99" t="s">
        <v>325</v>
      </c>
      <c r="M21" s="99" t="s">
        <v>570</v>
      </c>
      <c r="N21" s="99" t="s">
        <v>325</v>
      </c>
      <c r="O21" s="99" t="s">
        <v>325</v>
      </c>
      <c r="P21" s="99" t="s">
        <v>325</v>
      </c>
      <c r="Q21" s="99" t="s">
        <v>165</v>
      </c>
      <c r="R21" s="99" t="s">
        <v>328</v>
      </c>
      <c r="S21" s="99" t="s">
        <v>135</v>
      </c>
      <c r="T21" s="99" t="s">
        <v>325</v>
      </c>
      <c r="U21" s="99" t="s">
        <v>325</v>
      </c>
      <c r="V21" s="99" t="s">
        <v>165</v>
      </c>
      <c r="W21" s="100"/>
      <c r="X21" s="101"/>
      <c r="Y21" s="102"/>
    </row>
    <row r="22" spans="1:25" ht="13.5" customHeight="1" x14ac:dyDescent="0.2">
      <c r="A22" s="125" t="s">
        <v>144</v>
      </c>
      <c r="B22" s="98" t="s">
        <v>77</v>
      </c>
      <c r="C22" s="99" t="s">
        <v>572</v>
      </c>
      <c r="D22" s="99" t="s">
        <v>572</v>
      </c>
      <c r="E22" s="99" t="s">
        <v>572</v>
      </c>
      <c r="F22" s="99" t="s">
        <v>572</v>
      </c>
      <c r="G22" s="99" t="s">
        <v>614</v>
      </c>
      <c r="H22" s="99" t="s">
        <v>572</v>
      </c>
      <c r="I22" s="99" t="s">
        <v>573</v>
      </c>
      <c r="J22" s="99" t="s">
        <v>149</v>
      </c>
      <c r="K22" s="99" t="s">
        <v>572</v>
      </c>
      <c r="L22" s="99" t="s">
        <v>571</v>
      </c>
      <c r="M22" s="99" t="s">
        <v>571</v>
      </c>
      <c r="N22" s="99" t="s">
        <v>572</v>
      </c>
      <c r="O22" s="99" t="s">
        <v>572</v>
      </c>
      <c r="P22" s="99" t="s">
        <v>572</v>
      </c>
      <c r="Q22" s="99" t="s">
        <v>512</v>
      </c>
      <c r="R22" s="99" t="s">
        <v>577</v>
      </c>
      <c r="S22" s="99" t="s">
        <v>515</v>
      </c>
      <c r="T22" s="99" t="s">
        <v>572</v>
      </c>
      <c r="U22" s="99" t="s">
        <v>571</v>
      </c>
      <c r="V22" s="99" t="s">
        <v>146</v>
      </c>
      <c r="W22" s="100"/>
      <c r="X22" s="101"/>
      <c r="Y22" s="102"/>
    </row>
    <row r="23" spans="1:25" x14ac:dyDescent="0.2">
      <c r="A23" s="125"/>
      <c r="B23" s="98" t="s">
        <v>78</v>
      </c>
      <c r="C23" s="99" t="s">
        <v>572</v>
      </c>
      <c r="D23" s="99" t="s">
        <v>572</v>
      </c>
      <c r="E23" s="99" t="s">
        <v>572</v>
      </c>
      <c r="F23" s="99" t="s">
        <v>572</v>
      </c>
      <c r="G23" s="99" t="s">
        <v>615</v>
      </c>
      <c r="H23" s="99" t="s">
        <v>512</v>
      </c>
      <c r="I23" s="99" t="s">
        <v>515</v>
      </c>
      <c r="J23" s="99" t="s">
        <v>149</v>
      </c>
      <c r="K23" s="99" t="s">
        <v>572</v>
      </c>
      <c r="L23" s="99" t="s">
        <v>572</v>
      </c>
      <c r="M23" s="99" t="s">
        <v>513</v>
      </c>
      <c r="N23" s="99" t="s">
        <v>572</v>
      </c>
      <c r="O23" s="99" t="s">
        <v>572</v>
      </c>
      <c r="P23" s="99" t="s">
        <v>572</v>
      </c>
      <c r="Q23" s="99" t="s">
        <v>145</v>
      </c>
      <c r="R23" s="99" t="s">
        <v>577</v>
      </c>
      <c r="S23" s="99" t="s">
        <v>515</v>
      </c>
      <c r="T23" s="99" t="s">
        <v>572</v>
      </c>
      <c r="U23" s="99" t="s">
        <v>571</v>
      </c>
      <c r="V23" s="99" t="s">
        <v>155</v>
      </c>
      <c r="W23" s="100" t="s">
        <v>616</v>
      </c>
      <c r="X23" s="101" t="s">
        <v>617</v>
      </c>
      <c r="Y23" s="102" t="s">
        <v>618</v>
      </c>
    </row>
    <row r="24" spans="1:25" x14ac:dyDescent="0.2">
      <c r="A24" s="125"/>
      <c r="B24" s="98" t="s">
        <v>80</v>
      </c>
      <c r="C24" s="99" t="s">
        <v>572</v>
      </c>
      <c r="D24" s="99" t="s">
        <v>572</v>
      </c>
      <c r="E24" s="99" t="s">
        <v>572</v>
      </c>
      <c r="F24" s="99" t="s">
        <v>572</v>
      </c>
      <c r="G24" s="99" t="s">
        <v>155</v>
      </c>
      <c r="H24" s="99" t="s">
        <v>145</v>
      </c>
      <c r="I24" s="99" t="s">
        <v>162</v>
      </c>
      <c r="J24" s="99" t="s">
        <v>149</v>
      </c>
      <c r="K24" s="99" t="s">
        <v>577</v>
      </c>
      <c r="L24" s="99" t="s">
        <v>572</v>
      </c>
      <c r="M24" s="99" t="s">
        <v>512</v>
      </c>
      <c r="N24" s="99" t="s">
        <v>513</v>
      </c>
      <c r="O24" s="99" t="s">
        <v>572</v>
      </c>
      <c r="P24" s="99" t="s">
        <v>572</v>
      </c>
      <c r="Q24" s="99" t="s">
        <v>145</v>
      </c>
      <c r="R24" s="99" t="s">
        <v>577</v>
      </c>
      <c r="S24" s="99" t="s">
        <v>155</v>
      </c>
      <c r="T24" s="99" t="s">
        <v>572</v>
      </c>
      <c r="U24" s="99" t="s">
        <v>572</v>
      </c>
      <c r="V24" s="99" t="s">
        <v>160</v>
      </c>
      <c r="W24" s="100"/>
      <c r="X24" s="101"/>
      <c r="Y24" s="102"/>
    </row>
    <row r="25" spans="1:25" x14ac:dyDescent="0.2">
      <c r="A25" s="125" t="s">
        <v>163</v>
      </c>
      <c r="B25" s="98" t="s">
        <v>77</v>
      </c>
      <c r="C25" s="99" t="s">
        <v>461</v>
      </c>
      <c r="D25" s="99" t="s">
        <v>461</v>
      </c>
      <c r="E25" s="99" t="s">
        <v>461</v>
      </c>
      <c r="F25" s="99" t="s">
        <v>461</v>
      </c>
      <c r="G25" s="99" t="s">
        <v>167</v>
      </c>
      <c r="H25" s="99" t="s">
        <v>461</v>
      </c>
      <c r="I25" s="99" t="s">
        <v>84</v>
      </c>
      <c r="J25" s="99" t="s">
        <v>172</v>
      </c>
      <c r="K25" s="99" t="s">
        <v>461</v>
      </c>
      <c r="L25" s="99" t="s">
        <v>461</v>
      </c>
      <c r="M25" s="99" t="s">
        <v>461</v>
      </c>
      <c r="N25" s="99" t="s">
        <v>461</v>
      </c>
      <c r="O25" s="99" t="s">
        <v>461</v>
      </c>
      <c r="P25" s="99" t="s">
        <v>461</v>
      </c>
      <c r="Q25" s="99" t="s">
        <v>84</v>
      </c>
      <c r="R25" s="99" t="s">
        <v>461</v>
      </c>
      <c r="S25" s="99" t="s">
        <v>172</v>
      </c>
      <c r="T25" s="99" t="s">
        <v>461</v>
      </c>
      <c r="U25" s="99" t="s">
        <v>461</v>
      </c>
      <c r="V25" s="99" t="s">
        <v>141</v>
      </c>
      <c r="W25" s="100"/>
      <c r="X25" s="101"/>
      <c r="Y25" s="102"/>
    </row>
    <row r="26" spans="1:25" x14ac:dyDescent="0.2">
      <c r="A26" s="125"/>
      <c r="B26" s="98" t="s">
        <v>78</v>
      </c>
      <c r="C26" s="99" t="s">
        <v>461</v>
      </c>
      <c r="D26" s="99" t="s">
        <v>461</v>
      </c>
      <c r="E26" s="99" t="s">
        <v>461</v>
      </c>
      <c r="F26" s="99" t="s">
        <v>461</v>
      </c>
      <c r="G26" s="99" t="s">
        <v>578</v>
      </c>
      <c r="H26" s="99" t="s">
        <v>461</v>
      </c>
      <c r="I26" s="99" t="s">
        <v>461</v>
      </c>
      <c r="J26" s="99" t="s">
        <v>84</v>
      </c>
      <c r="K26" s="99" t="s">
        <v>461</v>
      </c>
      <c r="L26" s="99" t="s">
        <v>461</v>
      </c>
      <c r="M26" s="99" t="s">
        <v>461</v>
      </c>
      <c r="N26" s="99" t="s">
        <v>461</v>
      </c>
      <c r="O26" s="99" t="s">
        <v>461</v>
      </c>
      <c r="P26" s="99" t="s">
        <v>461</v>
      </c>
      <c r="Q26" s="99" t="s">
        <v>461</v>
      </c>
      <c r="R26" s="99" t="s">
        <v>461</v>
      </c>
      <c r="S26" s="99" t="s">
        <v>461</v>
      </c>
      <c r="T26" s="99" t="s">
        <v>461</v>
      </c>
      <c r="U26" s="99" t="s">
        <v>461</v>
      </c>
      <c r="V26" s="99" t="s">
        <v>83</v>
      </c>
      <c r="W26" s="100" t="s">
        <v>524</v>
      </c>
      <c r="X26" s="101" t="s">
        <v>524</v>
      </c>
      <c r="Y26" s="102" t="s">
        <v>79</v>
      </c>
    </row>
    <row r="27" spans="1:25" x14ac:dyDescent="0.2">
      <c r="A27" s="125"/>
      <c r="B27" s="98" t="s">
        <v>80</v>
      </c>
      <c r="C27" s="99" t="s">
        <v>461</v>
      </c>
      <c r="D27" s="99" t="s">
        <v>461</v>
      </c>
      <c r="E27" s="99" t="s">
        <v>461</v>
      </c>
      <c r="F27" s="99" t="s">
        <v>461</v>
      </c>
      <c r="G27" s="99" t="s">
        <v>172</v>
      </c>
      <c r="H27" s="99" t="s">
        <v>579</v>
      </c>
      <c r="I27" s="99" t="s">
        <v>526</v>
      </c>
      <c r="J27" s="99" t="s">
        <v>84</v>
      </c>
      <c r="K27" s="99" t="s">
        <v>461</v>
      </c>
      <c r="L27" s="99" t="s">
        <v>461</v>
      </c>
      <c r="M27" s="99" t="s">
        <v>461</v>
      </c>
      <c r="N27" s="99" t="s">
        <v>461</v>
      </c>
      <c r="O27" s="99" t="s">
        <v>461</v>
      </c>
      <c r="P27" s="99" t="s">
        <v>461</v>
      </c>
      <c r="Q27" s="99" t="s">
        <v>526</v>
      </c>
      <c r="R27" s="99" t="s">
        <v>461</v>
      </c>
      <c r="S27" s="99" t="s">
        <v>461</v>
      </c>
      <c r="T27" s="99" t="s">
        <v>461</v>
      </c>
      <c r="U27" s="99" t="s">
        <v>461</v>
      </c>
      <c r="V27" s="99" t="s">
        <v>526</v>
      </c>
      <c r="W27" s="100"/>
      <c r="X27" s="101"/>
      <c r="Y27" s="102"/>
    </row>
    <row r="28" spans="1:25" x14ac:dyDescent="0.2">
      <c r="A28" s="125" t="s">
        <v>173</v>
      </c>
      <c r="B28" s="98" t="s">
        <v>77</v>
      </c>
      <c r="C28" s="99" t="s">
        <v>177</v>
      </c>
      <c r="D28" s="99" t="s">
        <v>281</v>
      </c>
      <c r="E28" s="99" t="s">
        <v>177</v>
      </c>
      <c r="F28" s="99" t="s">
        <v>269</v>
      </c>
      <c r="G28" s="99" t="s">
        <v>619</v>
      </c>
      <c r="H28" s="99" t="s">
        <v>269</v>
      </c>
      <c r="I28" s="99" t="s">
        <v>185</v>
      </c>
      <c r="J28" s="99" t="s">
        <v>177</v>
      </c>
      <c r="K28" s="99" t="s">
        <v>185</v>
      </c>
      <c r="L28" s="99" t="s">
        <v>281</v>
      </c>
      <c r="M28" s="99" t="s">
        <v>111</v>
      </c>
      <c r="N28" s="99" t="s">
        <v>281</v>
      </c>
      <c r="O28" s="99" t="s">
        <v>185</v>
      </c>
      <c r="P28" s="99" t="s">
        <v>269</v>
      </c>
      <c r="Q28" s="99" t="s">
        <v>281</v>
      </c>
      <c r="R28" s="99" t="s">
        <v>185</v>
      </c>
      <c r="S28" s="99" t="s">
        <v>269</v>
      </c>
      <c r="T28" s="99" t="s">
        <v>281</v>
      </c>
      <c r="U28" s="99" t="s">
        <v>111</v>
      </c>
      <c r="V28" s="99" t="s">
        <v>294</v>
      </c>
      <c r="W28" s="100"/>
      <c r="X28" s="101"/>
      <c r="Y28" s="102"/>
    </row>
    <row r="29" spans="1:25" x14ac:dyDescent="0.2">
      <c r="A29" s="125"/>
      <c r="B29" s="98" t="s">
        <v>78</v>
      </c>
      <c r="C29" s="99" t="s">
        <v>269</v>
      </c>
      <c r="D29" s="99" t="s">
        <v>281</v>
      </c>
      <c r="E29" s="99" t="s">
        <v>177</v>
      </c>
      <c r="F29" s="99" t="s">
        <v>528</v>
      </c>
      <c r="G29" s="99" t="s">
        <v>620</v>
      </c>
      <c r="H29" s="99" t="s">
        <v>268</v>
      </c>
      <c r="I29" s="99" t="s">
        <v>269</v>
      </c>
      <c r="J29" s="99" t="s">
        <v>175</v>
      </c>
      <c r="K29" s="99" t="s">
        <v>185</v>
      </c>
      <c r="L29" s="99" t="s">
        <v>268</v>
      </c>
      <c r="M29" s="99" t="s">
        <v>268</v>
      </c>
      <c r="N29" s="99" t="s">
        <v>281</v>
      </c>
      <c r="O29" s="99" t="s">
        <v>268</v>
      </c>
      <c r="P29" s="99" t="s">
        <v>269</v>
      </c>
      <c r="Q29" s="99" t="s">
        <v>281</v>
      </c>
      <c r="R29" s="99" t="s">
        <v>269</v>
      </c>
      <c r="S29" s="99" t="s">
        <v>281</v>
      </c>
      <c r="T29" s="99" t="s">
        <v>281</v>
      </c>
      <c r="U29" s="99" t="s">
        <v>185</v>
      </c>
      <c r="V29" s="99" t="s">
        <v>185</v>
      </c>
      <c r="W29" s="100" t="s">
        <v>621</v>
      </c>
      <c r="X29" s="101" t="s">
        <v>622</v>
      </c>
      <c r="Y29" s="102" t="s">
        <v>623</v>
      </c>
    </row>
    <row r="30" spans="1:25" x14ac:dyDescent="0.2">
      <c r="A30" s="125"/>
      <c r="B30" s="98" t="s">
        <v>80</v>
      </c>
      <c r="C30" s="99" t="s">
        <v>281</v>
      </c>
      <c r="D30" s="99" t="s">
        <v>281</v>
      </c>
      <c r="E30" s="99" t="s">
        <v>177</v>
      </c>
      <c r="F30" s="99" t="s">
        <v>624</v>
      </c>
      <c r="G30" s="99" t="s">
        <v>281</v>
      </c>
      <c r="H30" s="99" t="s">
        <v>268</v>
      </c>
      <c r="I30" s="99" t="s">
        <v>268</v>
      </c>
      <c r="J30" s="99" t="s">
        <v>111</v>
      </c>
      <c r="K30" s="99" t="s">
        <v>269</v>
      </c>
      <c r="L30" s="99" t="s">
        <v>268</v>
      </c>
      <c r="M30" s="99" t="s">
        <v>625</v>
      </c>
      <c r="N30" s="99" t="s">
        <v>268</v>
      </c>
      <c r="O30" s="99" t="s">
        <v>268</v>
      </c>
      <c r="P30" s="99" t="s">
        <v>269</v>
      </c>
      <c r="Q30" s="99" t="s">
        <v>281</v>
      </c>
      <c r="R30" s="99" t="s">
        <v>269</v>
      </c>
      <c r="S30" s="99" t="s">
        <v>268</v>
      </c>
      <c r="T30" s="99" t="s">
        <v>281</v>
      </c>
      <c r="U30" s="99" t="s">
        <v>269</v>
      </c>
      <c r="V30" s="99" t="s">
        <v>268</v>
      </c>
      <c r="W30" s="100"/>
      <c r="X30" s="101"/>
      <c r="Y30" s="102"/>
    </row>
    <row r="31" spans="1:25" ht="13.5" customHeight="1" x14ac:dyDescent="0.2">
      <c r="A31" s="125" t="s">
        <v>186</v>
      </c>
      <c r="B31" s="98" t="s">
        <v>77</v>
      </c>
      <c r="C31" s="99" t="s">
        <v>73</v>
      </c>
      <c r="D31" s="99" t="s">
        <v>73</v>
      </c>
      <c r="E31" s="99" t="s">
        <v>73</v>
      </c>
      <c r="F31" s="99" t="s">
        <v>73</v>
      </c>
      <c r="G31" s="99" t="s">
        <v>73</v>
      </c>
      <c r="H31" s="99" t="s">
        <v>73</v>
      </c>
      <c r="I31" s="99" t="s">
        <v>75</v>
      </c>
      <c r="J31" s="99" t="s">
        <v>73</v>
      </c>
      <c r="K31" s="99" t="s">
        <v>73</v>
      </c>
      <c r="L31" s="99" t="s">
        <v>73</v>
      </c>
      <c r="M31" s="99" t="s">
        <v>73</v>
      </c>
      <c r="N31" s="99" t="s">
        <v>73</v>
      </c>
      <c r="O31" s="99" t="s">
        <v>73</v>
      </c>
      <c r="P31" s="99" t="s">
        <v>73</v>
      </c>
      <c r="Q31" s="99" t="s">
        <v>73</v>
      </c>
      <c r="R31" s="99" t="s">
        <v>73</v>
      </c>
      <c r="S31" s="99" t="s">
        <v>73</v>
      </c>
      <c r="T31" s="99" t="s">
        <v>73</v>
      </c>
      <c r="U31" s="99" t="s">
        <v>73</v>
      </c>
      <c r="V31" s="99" t="s">
        <v>73</v>
      </c>
      <c r="W31" s="100"/>
      <c r="X31" s="101"/>
      <c r="Y31" s="102"/>
    </row>
    <row r="32" spans="1:25" x14ac:dyDescent="0.2">
      <c r="A32" s="125"/>
      <c r="B32" s="98" t="s">
        <v>78</v>
      </c>
      <c r="C32" s="99" t="s">
        <v>73</v>
      </c>
      <c r="D32" s="99" t="s">
        <v>73</v>
      </c>
      <c r="E32" s="99" t="s">
        <v>73</v>
      </c>
      <c r="F32" s="99" t="s">
        <v>73</v>
      </c>
      <c r="G32" s="99" t="s">
        <v>73</v>
      </c>
      <c r="H32" s="99" t="s">
        <v>73</v>
      </c>
      <c r="I32" s="99" t="s">
        <v>75</v>
      </c>
      <c r="J32" s="99" t="s">
        <v>73</v>
      </c>
      <c r="K32" s="99" t="s">
        <v>73</v>
      </c>
      <c r="L32" s="99" t="s">
        <v>73</v>
      </c>
      <c r="M32" s="99" t="s">
        <v>73</v>
      </c>
      <c r="N32" s="99" t="s">
        <v>73</v>
      </c>
      <c r="O32" s="99" t="s">
        <v>73</v>
      </c>
      <c r="P32" s="99" t="s">
        <v>73</v>
      </c>
      <c r="Q32" s="99" t="s">
        <v>73</v>
      </c>
      <c r="R32" s="99" t="s">
        <v>73</v>
      </c>
      <c r="S32" s="99" t="s">
        <v>73</v>
      </c>
      <c r="T32" s="99" t="s">
        <v>73</v>
      </c>
      <c r="U32" s="99" t="s">
        <v>73</v>
      </c>
      <c r="V32" s="99" t="s">
        <v>73</v>
      </c>
      <c r="W32" s="100" t="s">
        <v>79</v>
      </c>
      <c r="X32" s="101" t="s">
        <v>79</v>
      </c>
      <c r="Y32" s="102" t="s">
        <v>79</v>
      </c>
    </row>
    <row r="33" spans="1:25" x14ac:dyDescent="0.2">
      <c r="A33" s="125"/>
      <c r="B33" s="98" t="s">
        <v>80</v>
      </c>
      <c r="C33" s="99" t="s">
        <v>73</v>
      </c>
      <c r="D33" s="99" t="s">
        <v>73</v>
      </c>
      <c r="E33" s="99" t="s">
        <v>73</v>
      </c>
      <c r="F33" s="99" t="s">
        <v>73</v>
      </c>
      <c r="G33" s="99" t="s">
        <v>73</v>
      </c>
      <c r="H33" s="99" t="s">
        <v>73</v>
      </c>
      <c r="I33" s="99" t="s">
        <v>75</v>
      </c>
      <c r="J33" s="99" t="s">
        <v>73</v>
      </c>
      <c r="K33" s="99" t="s">
        <v>73</v>
      </c>
      <c r="L33" s="99" t="s">
        <v>73</v>
      </c>
      <c r="M33" s="99" t="s">
        <v>73</v>
      </c>
      <c r="N33" s="99" t="s">
        <v>73</v>
      </c>
      <c r="O33" s="99" t="s">
        <v>73</v>
      </c>
      <c r="P33" s="99" t="s">
        <v>73</v>
      </c>
      <c r="Q33" s="99" t="s">
        <v>73</v>
      </c>
      <c r="R33" s="99" t="s">
        <v>73</v>
      </c>
      <c r="S33" s="99" t="s">
        <v>73</v>
      </c>
      <c r="T33" s="99" t="s">
        <v>73</v>
      </c>
      <c r="U33" s="99" t="s">
        <v>73</v>
      </c>
      <c r="V33" s="99" t="s">
        <v>73</v>
      </c>
      <c r="W33" s="100"/>
      <c r="X33" s="101"/>
      <c r="Y33" s="102"/>
    </row>
    <row r="34" spans="1:25" x14ac:dyDescent="0.2">
      <c r="A34" s="125" t="s">
        <v>187</v>
      </c>
      <c r="B34" s="98" t="s">
        <v>77</v>
      </c>
      <c r="C34" s="99" t="s">
        <v>73</v>
      </c>
      <c r="D34" s="99" t="s">
        <v>73</v>
      </c>
      <c r="E34" s="99" t="s">
        <v>73</v>
      </c>
      <c r="F34" s="99" t="s">
        <v>73</v>
      </c>
      <c r="G34" s="99" t="s">
        <v>73</v>
      </c>
      <c r="H34" s="99" t="s">
        <v>73</v>
      </c>
      <c r="I34" s="99" t="s">
        <v>193</v>
      </c>
      <c r="J34" s="99" t="s">
        <v>531</v>
      </c>
      <c r="K34" s="99" t="s">
        <v>73</v>
      </c>
      <c r="L34" s="99" t="s">
        <v>73</v>
      </c>
      <c r="M34" s="99" t="s">
        <v>73</v>
      </c>
      <c r="N34" s="99" t="s">
        <v>73</v>
      </c>
      <c r="O34" s="99" t="s">
        <v>73</v>
      </c>
      <c r="P34" s="99" t="s">
        <v>73</v>
      </c>
      <c r="Q34" s="99" t="s">
        <v>287</v>
      </c>
      <c r="R34" s="99" t="s">
        <v>191</v>
      </c>
      <c r="S34" s="99" t="s">
        <v>73</v>
      </c>
      <c r="T34" s="99" t="s">
        <v>73</v>
      </c>
      <c r="U34" s="99" t="s">
        <v>73</v>
      </c>
      <c r="V34" s="99" t="s">
        <v>188</v>
      </c>
      <c r="W34" s="100"/>
      <c r="X34" s="101"/>
      <c r="Y34" s="102"/>
    </row>
    <row r="35" spans="1:25" x14ac:dyDescent="0.2">
      <c r="A35" s="125"/>
      <c r="B35" s="98" t="s">
        <v>78</v>
      </c>
      <c r="C35" s="99" t="s">
        <v>73</v>
      </c>
      <c r="D35" s="99" t="s">
        <v>73</v>
      </c>
      <c r="E35" s="99" t="s">
        <v>73</v>
      </c>
      <c r="F35" s="99" t="s">
        <v>73</v>
      </c>
      <c r="G35" s="99" t="s">
        <v>73</v>
      </c>
      <c r="H35" s="99" t="s">
        <v>73</v>
      </c>
      <c r="I35" s="99" t="s">
        <v>287</v>
      </c>
      <c r="J35" s="99" t="s">
        <v>189</v>
      </c>
      <c r="K35" s="99" t="s">
        <v>73</v>
      </c>
      <c r="L35" s="99" t="s">
        <v>73</v>
      </c>
      <c r="M35" s="99" t="s">
        <v>73</v>
      </c>
      <c r="N35" s="99" t="s">
        <v>73</v>
      </c>
      <c r="O35" s="99" t="s">
        <v>73</v>
      </c>
      <c r="P35" s="99" t="s">
        <v>73</v>
      </c>
      <c r="Q35" s="99" t="s">
        <v>287</v>
      </c>
      <c r="R35" s="99" t="s">
        <v>191</v>
      </c>
      <c r="S35" s="99" t="s">
        <v>73</v>
      </c>
      <c r="T35" s="99" t="s">
        <v>73</v>
      </c>
      <c r="U35" s="99" t="s">
        <v>73</v>
      </c>
      <c r="V35" s="99" t="s">
        <v>189</v>
      </c>
      <c r="W35" s="100" t="s">
        <v>598</v>
      </c>
      <c r="X35" s="101" t="s">
        <v>598</v>
      </c>
      <c r="Y35" s="102" t="s">
        <v>79</v>
      </c>
    </row>
    <row r="36" spans="1:25" x14ac:dyDescent="0.2">
      <c r="A36" s="125"/>
      <c r="B36" s="98" t="s">
        <v>80</v>
      </c>
      <c r="C36" s="99" t="s">
        <v>73</v>
      </c>
      <c r="D36" s="99" t="s">
        <v>73</v>
      </c>
      <c r="E36" s="99" t="s">
        <v>73</v>
      </c>
      <c r="F36" s="99" t="s">
        <v>73</v>
      </c>
      <c r="G36" s="99" t="s">
        <v>73</v>
      </c>
      <c r="H36" s="99" t="s">
        <v>73</v>
      </c>
      <c r="I36" s="99" t="s">
        <v>190</v>
      </c>
      <c r="J36" s="99" t="s">
        <v>432</v>
      </c>
      <c r="K36" s="99" t="s">
        <v>73</v>
      </c>
      <c r="L36" s="99" t="s">
        <v>73</v>
      </c>
      <c r="M36" s="99" t="s">
        <v>73</v>
      </c>
      <c r="N36" s="99" t="s">
        <v>73</v>
      </c>
      <c r="O36" s="99" t="s">
        <v>73</v>
      </c>
      <c r="P36" s="99" t="s">
        <v>73</v>
      </c>
      <c r="Q36" s="99" t="s">
        <v>287</v>
      </c>
      <c r="R36" s="99" t="s">
        <v>191</v>
      </c>
      <c r="S36" s="99" t="s">
        <v>73</v>
      </c>
      <c r="T36" s="99" t="s">
        <v>73</v>
      </c>
      <c r="U36" s="99" t="s">
        <v>73</v>
      </c>
      <c r="V36" s="99" t="s">
        <v>287</v>
      </c>
      <c r="W36" s="100"/>
      <c r="X36" s="101"/>
      <c r="Y36" s="102"/>
    </row>
    <row r="37" spans="1:25" ht="13.5" customHeight="1" x14ac:dyDescent="0.2">
      <c r="A37" s="125" t="s">
        <v>195</v>
      </c>
      <c r="B37" s="98" t="s">
        <v>77</v>
      </c>
      <c r="C37" s="99" t="s">
        <v>599</v>
      </c>
      <c r="D37" s="99" t="s">
        <v>538</v>
      </c>
      <c r="E37" s="99" t="s">
        <v>73</v>
      </c>
      <c r="F37" s="99" t="s">
        <v>197</v>
      </c>
      <c r="G37" s="99" t="s">
        <v>73</v>
      </c>
      <c r="H37" s="99" t="s">
        <v>73</v>
      </c>
      <c r="I37" s="99" t="s">
        <v>600</v>
      </c>
      <c r="J37" s="99" t="s">
        <v>538</v>
      </c>
      <c r="K37" s="99" t="s">
        <v>582</v>
      </c>
      <c r="L37" s="99" t="s">
        <v>539</v>
      </c>
      <c r="M37" s="99" t="s">
        <v>583</v>
      </c>
      <c r="N37" s="99" t="s">
        <v>75</v>
      </c>
      <c r="O37" s="99" t="s">
        <v>468</v>
      </c>
      <c r="P37" s="99" t="s">
        <v>73</v>
      </c>
      <c r="Q37" s="99" t="s">
        <v>583</v>
      </c>
      <c r="R37" s="99" t="s">
        <v>582</v>
      </c>
      <c r="S37" s="99" t="s">
        <v>601</v>
      </c>
      <c r="T37" s="99" t="s">
        <v>73</v>
      </c>
      <c r="U37" s="99" t="s">
        <v>538</v>
      </c>
      <c r="V37" s="99" t="s">
        <v>602</v>
      </c>
      <c r="W37" s="100"/>
      <c r="X37" s="101"/>
      <c r="Y37" s="102"/>
    </row>
    <row r="38" spans="1:25" x14ac:dyDescent="0.2">
      <c r="A38" s="125"/>
      <c r="B38" s="98" t="s">
        <v>78</v>
      </c>
      <c r="C38" s="99" t="s">
        <v>603</v>
      </c>
      <c r="D38" s="99" t="s">
        <v>540</v>
      </c>
      <c r="E38" s="99" t="s">
        <v>73</v>
      </c>
      <c r="F38" s="99" t="s">
        <v>206</v>
      </c>
      <c r="G38" s="99" t="s">
        <v>73</v>
      </c>
      <c r="H38" s="99" t="s">
        <v>73</v>
      </c>
      <c r="I38" s="99" t="s">
        <v>538</v>
      </c>
      <c r="J38" s="99" t="s">
        <v>538</v>
      </c>
      <c r="K38" s="99" t="s">
        <v>540</v>
      </c>
      <c r="L38" s="99" t="s">
        <v>467</v>
      </c>
      <c r="M38" s="99" t="s">
        <v>586</v>
      </c>
      <c r="N38" s="99" t="s">
        <v>75</v>
      </c>
      <c r="O38" s="99" t="s">
        <v>468</v>
      </c>
      <c r="P38" s="99" t="s">
        <v>73</v>
      </c>
      <c r="Q38" s="99" t="s">
        <v>583</v>
      </c>
      <c r="R38" s="99" t="s">
        <v>538</v>
      </c>
      <c r="S38" s="99" t="s">
        <v>601</v>
      </c>
      <c r="T38" s="99" t="s">
        <v>73</v>
      </c>
      <c r="U38" s="99" t="s">
        <v>538</v>
      </c>
      <c r="V38" s="99" t="s">
        <v>603</v>
      </c>
      <c r="W38" s="100" t="s">
        <v>626</v>
      </c>
      <c r="X38" s="101" t="s">
        <v>627</v>
      </c>
      <c r="Y38" s="102" t="s">
        <v>628</v>
      </c>
    </row>
    <row r="39" spans="1:25" x14ac:dyDescent="0.2">
      <c r="A39" s="125"/>
      <c r="B39" s="98" t="s">
        <v>80</v>
      </c>
      <c r="C39" s="99" t="s">
        <v>603</v>
      </c>
      <c r="D39" s="99" t="s">
        <v>540</v>
      </c>
      <c r="E39" s="99" t="s">
        <v>73</v>
      </c>
      <c r="F39" s="99" t="s">
        <v>588</v>
      </c>
      <c r="G39" s="99" t="s">
        <v>73</v>
      </c>
      <c r="H39" s="99" t="s">
        <v>73</v>
      </c>
      <c r="I39" s="99" t="s">
        <v>538</v>
      </c>
      <c r="J39" s="99" t="s">
        <v>538</v>
      </c>
      <c r="K39" s="99" t="s">
        <v>540</v>
      </c>
      <c r="L39" s="99" t="s">
        <v>467</v>
      </c>
      <c r="M39" s="99" t="s">
        <v>629</v>
      </c>
      <c r="N39" s="99" t="s">
        <v>75</v>
      </c>
      <c r="O39" s="99" t="s">
        <v>468</v>
      </c>
      <c r="P39" s="99" t="s">
        <v>73</v>
      </c>
      <c r="Q39" s="99" t="s">
        <v>583</v>
      </c>
      <c r="R39" s="99" t="s">
        <v>538</v>
      </c>
      <c r="S39" s="99" t="s">
        <v>601</v>
      </c>
      <c r="T39" s="99" t="s">
        <v>73</v>
      </c>
      <c r="U39" s="99" t="s">
        <v>538</v>
      </c>
      <c r="V39" s="99" t="s">
        <v>208</v>
      </c>
      <c r="W39" s="100"/>
      <c r="X39" s="101"/>
      <c r="Y39" s="102"/>
    </row>
    <row r="40" spans="1:25" x14ac:dyDescent="0.2">
      <c r="A40" s="125" t="s">
        <v>215</v>
      </c>
      <c r="B40" s="98" t="s">
        <v>77</v>
      </c>
      <c r="C40" s="99" t="s">
        <v>107</v>
      </c>
      <c r="D40" s="99" t="s">
        <v>112</v>
      </c>
      <c r="E40" s="99" t="s">
        <v>107</v>
      </c>
      <c r="F40" s="99" t="s">
        <v>630</v>
      </c>
      <c r="G40" s="99" t="s">
        <v>295</v>
      </c>
      <c r="H40" s="99" t="s">
        <v>177</v>
      </c>
      <c r="I40" s="99" t="s">
        <v>219</v>
      </c>
      <c r="J40" s="99" t="s">
        <v>107</v>
      </c>
      <c r="K40" s="99" t="s">
        <v>112</v>
      </c>
      <c r="L40" s="99" t="s">
        <v>294</v>
      </c>
      <c r="M40" s="99" t="s">
        <v>107</v>
      </c>
      <c r="N40" s="99" t="s">
        <v>294</v>
      </c>
      <c r="O40" s="99" t="s">
        <v>109</v>
      </c>
      <c r="P40" s="99" t="s">
        <v>294</v>
      </c>
      <c r="Q40" s="99" t="s">
        <v>112</v>
      </c>
      <c r="R40" s="99" t="s">
        <v>112</v>
      </c>
      <c r="S40" s="99" t="s">
        <v>112</v>
      </c>
      <c r="T40" s="99" t="s">
        <v>109</v>
      </c>
      <c r="U40" s="99" t="s">
        <v>109</v>
      </c>
      <c r="V40" s="99" t="s">
        <v>107</v>
      </c>
      <c r="W40" s="100"/>
      <c r="X40" s="101"/>
      <c r="Y40" s="102"/>
    </row>
    <row r="41" spans="1:25" x14ac:dyDescent="0.2">
      <c r="A41" s="125"/>
      <c r="B41" s="98" t="s">
        <v>78</v>
      </c>
      <c r="C41" s="99" t="s">
        <v>294</v>
      </c>
      <c r="D41" s="99" t="s">
        <v>112</v>
      </c>
      <c r="E41" s="99" t="s">
        <v>107</v>
      </c>
      <c r="F41" s="99" t="s">
        <v>631</v>
      </c>
      <c r="G41" s="99" t="s">
        <v>112</v>
      </c>
      <c r="H41" s="99" t="s">
        <v>177</v>
      </c>
      <c r="I41" s="99" t="s">
        <v>294</v>
      </c>
      <c r="J41" s="99" t="s">
        <v>109</v>
      </c>
      <c r="K41" s="99" t="s">
        <v>294</v>
      </c>
      <c r="L41" s="99" t="s">
        <v>177</v>
      </c>
      <c r="M41" s="99" t="s">
        <v>109</v>
      </c>
      <c r="N41" s="99" t="s">
        <v>294</v>
      </c>
      <c r="O41" s="99" t="s">
        <v>177</v>
      </c>
      <c r="P41" s="99" t="s">
        <v>294</v>
      </c>
      <c r="Q41" s="99" t="s">
        <v>112</v>
      </c>
      <c r="R41" s="99" t="s">
        <v>294</v>
      </c>
      <c r="S41" s="99" t="s">
        <v>177</v>
      </c>
      <c r="T41" s="99" t="s">
        <v>109</v>
      </c>
      <c r="U41" s="99" t="s">
        <v>219</v>
      </c>
      <c r="V41" s="99" t="s">
        <v>294</v>
      </c>
      <c r="W41" s="100" t="s">
        <v>632</v>
      </c>
      <c r="X41" s="101" t="s">
        <v>604</v>
      </c>
      <c r="Y41" s="102" t="s">
        <v>633</v>
      </c>
    </row>
    <row r="42" spans="1:25" x14ac:dyDescent="0.2">
      <c r="A42" s="125"/>
      <c r="B42" s="98" t="s">
        <v>80</v>
      </c>
      <c r="C42" s="99" t="s">
        <v>177</v>
      </c>
      <c r="D42" s="99" t="s">
        <v>112</v>
      </c>
      <c r="E42" s="99" t="s">
        <v>107</v>
      </c>
      <c r="F42" s="99" t="s">
        <v>177</v>
      </c>
      <c r="G42" s="99" t="s">
        <v>112</v>
      </c>
      <c r="H42" s="99" t="s">
        <v>175</v>
      </c>
      <c r="I42" s="99" t="s">
        <v>177</v>
      </c>
      <c r="J42" s="99" t="s">
        <v>112</v>
      </c>
      <c r="K42" s="99" t="s">
        <v>294</v>
      </c>
      <c r="L42" s="99" t="s">
        <v>177</v>
      </c>
      <c r="M42" s="99" t="s">
        <v>109</v>
      </c>
      <c r="N42" s="99" t="s">
        <v>177</v>
      </c>
      <c r="O42" s="99" t="s">
        <v>177</v>
      </c>
      <c r="P42" s="99" t="s">
        <v>294</v>
      </c>
      <c r="Q42" s="99" t="s">
        <v>112</v>
      </c>
      <c r="R42" s="99" t="s">
        <v>294</v>
      </c>
      <c r="S42" s="99" t="s">
        <v>176</v>
      </c>
      <c r="T42" s="99" t="s">
        <v>109</v>
      </c>
      <c r="U42" s="99" t="s">
        <v>112</v>
      </c>
      <c r="V42" s="99" t="s">
        <v>177</v>
      </c>
      <c r="W42" s="100"/>
      <c r="X42" s="101"/>
      <c r="Y42" s="102"/>
    </row>
    <row r="43" spans="1:25" ht="23.25" customHeight="1" x14ac:dyDescent="0.2">
      <c r="A43" s="125" t="s">
        <v>226</v>
      </c>
      <c r="B43" s="98" t="s">
        <v>77</v>
      </c>
      <c r="C43" s="99" t="s">
        <v>605</v>
      </c>
      <c r="D43" s="99" t="s">
        <v>73</v>
      </c>
      <c r="E43" s="99" t="s">
        <v>73</v>
      </c>
      <c r="F43" s="99" t="s">
        <v>605</v>
      </c>
      <c r="G43" s="99" t="s">
        <v>73</v>
      </c>
      <c r="H43" s="99" t="s">
        <v>73</v>
      </c>
      <c r="I43" s="99" t="s">
        <v>73</v>
      </c>
      <c r="J43" s="99" t="s">
        <v>73</v>
      </c>
      <c r="K43" s="99" t="s">
        <v>303</v>
      </c>
      <c r="L43" s="99" t="s">
        <v>236</v>
      </c>
      <c r="M43" s="99" t="s">
        <v>73</v>
      </c>
      <c r="N43" s="99" t="s">
        <v>605</v>
      </c>
      <c r="O43" s="99" t="s">
        <v>605</v>
      </c>
      <c r="P43" s="99" t="s">
        <v>605</v>
      </c>
      <c r="Q43" s="99" t="s">
        <v>73</v>
      </c>
      <c r="R43" s="99" t="s">
        <v>73</v>
      </c>
      <c r="S43" s="99" t="s">
        <v>73</v>
      </c>
      <c r="T43" s="99" t="s">
        <v>73</v>
      </c>
      <c r="U43" s="99" t="s">
        <v>634</v>
      </c>
      <c r="V43" s="99" t="s">
        <v>73</v>
      </c>
      <c r="W43" s="100"/>
      <c r="X43" s="101"/>
      <c r="Y43" s="102"/>
    </row>
    <row r="44" spans="1:25" x14ac:dyDescent="0.2">
      <c r="A44" s="125"/>
      <c r="B44" s="98" t="s">
        <v>78</v>
      </c>
      <c r="C44" s="99" t="s">
        <v>404</v>
      </c>
      <c r="D44" s="99" t="s">
        <v>73</v>
      </c>
      <c r="E44" s="99" t="s">
        <v>73</v>
      </c>
      <c r="F44" s="99" t="s">
        <v>635</v>
      </c>
      <c r="G44" s="99" t="s">
        <v>73</v>
      </c>
      <c r="H44" s="99" t="s">
        <v>73</v>
      </c>
      <c r="I44" s="99" t="s">
        <v>73</v>
      </c>
      <c r="J44" s="99" t="s">
        <v>73</v>
      </c>
      <c r="K44" s="99" t="s">
        <v>307</v>
      </c>
      <c r="L44" s="99" t="s">
        <v>243</v>
      </c>
      <c r="M44" s="99" t="s">
        <v>73</v>
      </c>
      <c r="N44" s="99" t="s">
        <v>605</v>
      </c>
      <c r="O44" s="99" t="s">
        <v>551</v>
      </c>
      <c r="P44" s="99" t="s">
        <v>605</v>
      </c>
      <c r="Q44" s="99" t="s">
        <v>73</v>
      </c>
      <c r="R44" s="99" t="s">
        <v>73</v>
      </c>
      <c r="S44" s="99" t="s">
        <v>73</v>
      </c>
      <c r="T44" s="99" t="s">
        <v>73</v>
      </c>
      <c r="U44" s="99" t="s">
        <v>636</v>
      </c>
      <c r="V44" s="99" t="s">
        <v>73</v>
      </c>
      <c r="W44" s="100" t="s">
        <v>637</v>
      </c>
      <c r="X44" s="101" t="s">
        <v>606</v>
      </c>
      <c r="Y44" s="102" t="s">
        <v>431</v>
      </c>
    </row>
    <row r="45" spans="1:25" x14ac:dyDescent="0.2">
      <c r="A45" s="125"/>
      <c r="B45" s="98" t="s">
        <v>80</v>
      </c>
      <c r="C45" s="99" t="s">
        <v>552</v>
      </c>
      <c r="D45" s="99" t="s">
        <v>73</v>
      </c>
      <c r="E45" s="99" t="s">
        <v>73</v>
      </c>
      <c r="F45" s="99" t="s">
        <v>638</v>
      </c>
      <c r="G45" s="99" t="s">
        <v>73</v>
      </c>
      <c r="H45" s="99" t="s">
        <v>73</v>
      </c>
      <c r="I45" s="99" t="s">
        <v>73</v>
      </c>
      <c r="J45" s="99" t="s">
        <v>73</v>
      </c>
      <c r="K45" s="99" t="s">
        <v>307</v>
      </c>
      <c r="L45" s="99" t="s">
        <v>556</v>
      </c>
      <c r="M45" s="99" t="s">
        <v>73</v>
      </c>
      <c r="N45" s="99" t="s">
        <v>638</v>
      </c>
      <c r="O45" s="99" t="s">
        <v>551</v>
      </c>
      <c r="P45" s="99" t="s">
        <v>605</v>
      </c>
      <c r="Q45" s="99" t="s">
        <v>73</v>
      </c>
      <c r="R45" s="99" t="s">
        <v>73</v>
      </c>
      <c r="S45" s="99" t="s">
        <v>73</v>
      </c>
      <c r="T45" s="99" t="s">
        <v>73</v>
      </c>
      <c r="U45" s="99" t="s">
        <v>593</v>
      </c>
      <c r="V45" s="99" t="s">
        <v>73</v>
      </c>
      <c r="W45" s="100"/>
      <c r="X45" s="101"/>
      <c r="Y45" s="102"/>
    </row>
    <row r="46" spans="1:25" ht="13.5" customHeight="1" x14ac:dyDescent="0.2">
      <c r="A46" s="125" t="s">
        <v>245</v>
      </c>
      <c r="B46" s="98" t="s">
        <v>77</v>
      </c>
      <c r="C46" s="99" t="s">
        <v>73</v>
      </c>
      <c r="D46" s="99" t="s">
        <v>316</v>
      </c>
      <c r="E46" s="99" t="s">
        <v>73</v>
      </c>
      <c r="F46" s="99" t="s">
        <v>73</v>
      </c>
      <c r="G46" s="99" t="s">
        <v>73</v>
      </c>
      <c r="H46" s="99" t="s">
        <v>73</v>
      </c>
      <c r="I46" s="99" t="s">
        <v>73</v>
      </c>
      <c r="J46" s="99" t="s">
        <v>73</v>
      </c>
      <c r="K46" s="99" t="s">
        <v>73</v>
      </c>
      <c r="L46" s="99" t="s">
        <v>75</v>
      </c>
      <c r="M46" s="99" t="s">
        <v>73</v>
      </c>
      <c r="N46" s="99" t="s">
        <v>73</v>
      </c>
      <c r="O46" s="99" t="s">
        <v>73</v>
      </c>
      <c r="P46" s="99" t="s">
        <v>254</v>
      </c>
      <c r="Q46" s="99" t="s">
        <v>73</v>
      </c>
      <c r="R46" s="99" t="s">
        <v>73</v>
      </c>
      <c r="S46" s="99" t="s">
        <v>73</v>
      </c>
      <c r="T46" s="99" t="s">
        <v>73</v>
      </c>
      <c r="U46" s="99" t="s">
        <v>316</v>
      </c>
      <c r="V46" s="99" t="s">
        <v>73</v>
      </c>
      <c r="W46" s="100"/>
      <c r="X46" s="101"/>
      <c r="Y46" s="102"/>
    </row>
    <row r="47" spans="1:25" x14ac:dyDescent="0.2">
      <c r="A47" s="125"/>
      <c r="B47" s="98" t="s">
        <v>78</v>
      </c>
      <c r="C47" s="99" t="s">
        <v>73</v>
      </c>
      <c r="D47" s="99" t="s">
        <v>594</v>
      </c>
      <c r="E47" s="99" t="s">
        <v>73</v>
      </c>
      <c r="F47" s="99" t="s">
        <v>73</v>
      </c>
      <c r="G47" s="99" t="s">
        <v>73</v>
      </c>
      <c r="H47" s="99" t="s">
        <v>73</v>
      </c>
      <c r="I47" s="99" t="s">
        <v>73</v>
      </c>
      <c r="J47" s="99" t="s">
        <v>73</v>
      </c>
      <c r="K47" s="99" t="s">
        <v>73</v>
      </c>
      <c r="L47" s="99" t="s">
        <v>75</v>
      </c>
      <c r="M47" s="99" t="s">
        <v>73</v>
      </c>
      <c r="N47" s="99" t="s">
        <v>73</v>
      </c>
      <c r="O47" s="99" t="s">
        <v>73</v>
      </c>
      <c r="P47" s="99" t="s">
        <v>254</v>
      </c>
      <c r="Q47" s="99" t="s">
        <v>73</v>
      </c>
      <c r="R47" s="99" t="s">
        <v>73</v>
      </c>
      <c r="S47" s="99" t="s">
        <v>73</v>
      </c>
      <c r="T47" s="99" t="s">
        <v>73</v>
      </c>
      <c r="U47" s="99" t="s">
        <v>438</v>
      </c>
      <c r="V47" s="99" t="s">
        <v>73</v>
      </c>
      <c r="W47" s="100" t="s">
        <v>560</v>
      </c>
      <c r="X47" s="101" t="s">
        <v>560</v>
      </c>
      <c r="Y47" s="102" t="s">
        <v>79</v>
      </c>
    </row>
    <row r="48" spans="1:25" x14ac:dyDescent="0.2">
      <c r="A48" s="125"/>
      <c r="B48" s="98" t="s">
        <v>80</v>
      </c>
      <c r="C48" s="99" t="s">
        <v>73</v>
      </c>
      <c r="D48" s="99" t="s">
        <v>440</v>
      </c>
      <c r="E48" s="99" t="s">
        <v>73</v>
      </c>
      <c r="F48" s="99" t="s">
        <v>73</v>
      </c>
      <c r="G48" s="99" t="s">
        <v>73</v>
      </c>
      <c r="H48" s="99" t="s">
        <v>73</v>
      </c>
      <c r="I48" s="99" t="s">
        <v>73</v>
      </c>
      <c r="J48" s="99" t="s">
        <v>73</v>
      </c>
      <c r="K48" s="99" t="s">
        <v>73</v>
      </c>
      <c r="L48" s="99" t="s">
        <v>75</v>
      </c>
      <c r="M48" s="99" t="s">
        <v>73</v>
      </c>
      <c r="N48" s="99" t="s">
        <v>73</v>
      </c>
      <c r="O48" s="99" t="s">
        <v>73</v>
      </c>
      <c r="P48" s="99" t="s">
        <v>409</v>
      </c>
      <c r="Q48" s="99" t="s">
        <v>73</v>
      </c>
      <c r="R48" s="99" t="s">
        <v>73</v>
      </c>
      <c r="S48" s="99" t="s">
        <v>73</v>
      </c>
      <c r="T48" s="99" t="s">
        <v>73</v>
      </c>
      <c r="U48" s="99" t="s">
        <v>440</v>
      </c>
      <c r="V48" s="99" t="s">
        <v>73</v>
      </c>
      <c r="W48" s="103"/>
    </row>
  </sheetData>
  <mergeCells count="16">
    <mergeCell ref="A16:A18"/>
    <mergeCell ref="A1:A3"/>
    <mergeCell ref="A4:A6"/>
    <mergeCell ref="A7:A9"/>
    <mergeCell ref="A10:A12"/>
    <mergeCell ref="A13:A15"/>
    <mergeCell ref="A37:A39"/>
    <mergeCell ref="A40:A42"/>
    <mergeCell ref="A43:A45"/>
    <mergeCell ref="A46:A48"/>
    <mergeCell ref="A19:A21"/>
    <mergeCell ref="A22:A24"/>
    <mergeCell ref="A25:A27"/>
    <mergeCell ref="A28:A30"/>
    <mergeCell ref="A31:A33"/>
    <mergeCell ref="A34:A36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8"/>
  <sheetViews>
    <sheetView workbookViewId="0">
      <selection activeCell="AA26" sqref="AA26"/>
    </sheetView>
  </sheetViews>
  <sheetFormatPr defaultRowHeight="12.75" x14ac:dyDescent="0.2"/>
  <sheetData>
    <row r="1" spans="1:25" x14ac:dyDescent="0.2">
      <c r="A1" s="125" t="s">
        <v>76</v>
      </c>
      <c r="B1" s="98" t="s">
        <v>77</v>
      </c>
      <c r="C1" s="99" t="s">
        <v>73</v>
      </c>
      <c r="D1" s="99" t="s">
        <v>73</v>
      </c>
      <c r="E1" s="99" t="s">
        <v>73</v>
      </c>
      <c r="F1" s="99" t="s">
        <v>73</v>
      </c>
      <c r="G1" s="99" t="s">
        <v>73</v>
      </c>
      <c r="H1" s="99" t="s">
        <v>73</v>
      </c>
      <c r="I1" s="99" t="s">
        <v>73</v>
      </c>
      <c r="J1" s="99" t="s">
        <v>73</v>
      </c>
      <c r="K1" s="99" t="s">
        <v>73</v>
      </c>
      <c r="L1" s="99" t="s">
        <v>73</v>
      </c>
      <c r="M1" s="99" t="s">
        <v>73</v>
      </c>
      <c r="N1" s="99" t="s">
        <v>73</v>
      </c>
      <c r="O1" s="99" t="s">
        <v>73</v>
      </c>
      <c r="P1" s="99" t="s">
        <v>73</v>
      </c>
      <c r="Q1" s="99" t="s">
        <v>73</v>
      </c>
      <c r="R1" s="99" t="s">
        <v>73</v>
      </c>
      <c r="S1" s="99" t="s">
        <v>73</v>
      </c>
      <c r="T1" s="99" t="s">
        <v>73</v>
      </c>
      <c r="U1" s="99" t="s">
        <v>73</v>
      </c>
      <c r="V1" s="99" t="s">
        <v>73</v>
      </c>
      <c r="W1" s="100"/>
      <c r="X1" s="101"/>
      <c r="Y1" s="102"/>
    </row>
    <row r="2" spans="1:25" x14ac:dyDescent="0.2">
      <c r="A2" s="125"/>
      <c r="B2" s="98" t="s">
        <v>78</v>
      </c>
      <c r="C2" s="99" t="s">
        <v>73</v>
      </c>
      <c r="D2" s="99" t="s">
        <v>73</v>
      </c>
      <c r="E2" s="99" t="s">
        <v>73</v>
      </c>
      <c r="F2" s="99" t="s">
        <v>73</v>
      </c>
      <c r="G2" s="99" t="s">
        <v>73</v>
      </c>
      <c r="H2" s="99" t="s">
        <v>73</v>
      </c>
      <c r="I2" s="99" t="s">
        <v>73</v>
      </c>
      <c r="J2" s="99" t="s">
        <v>73</v>
      </c>
      <c r="K2" s="99" t="s">
        <v>73</v>
      </c>
      <c r="L2" s="99" t="s">
        <v>73</v>
      </c>
      <c r="M2" s="99" t="s">
        <v>73</v>
      </c>
      <c r="N2" s="99" t="s">
        <v>73</v>
      </c>
      <c r="O2" s="99" t="s">
        <v>73</v>
      </c>
      <c r="P2" s="99" t="s">
        <v>73</v>
      </c>
      <c r="Q2" s="99" t="s">
        <v>73</v>
      </c>
      <c r="R2" s="99" t="s">
        <v>73</v>
      </c>
      <c r="S2" s="99" t="s">
        <v>73</v>
      </c>
      <c r="T2" s="99" t="s">
        <v>73</v>
      </c>
      <c r="U2" s="99" t="s">
        <v>73</v>
      </c>
      <c r="V2" s="99" t="s">
        <v>73</v>
      </c>
      <c r="W2" s="100" t="s">
        <v>79</v>
      </c>
      <c r="X2" s="101" t="s">
        <v>79</v>
      </c>
      <c r="Y2" s="102" t="s">
        <v>79</v>
      </c>
    </row>
    <row r="3" spans="1:25" x14ac:dyDescent="0.2">
      <c r="A3" s="125"/>
      <c r="B3" s="98" t="s">
        <v>80</v>
      </c>
      <c r="C3" s="99" t="s">
        <v>73</v>
      </c>
      <c r="D3" s="99" t="s">
        <v>73</v>
      </c>
      <c r="E3" s="99" t="s">
        <v>73</v>
      </c>
      <c r="F3" s="99" t="s">
        <v>73</v>
      </c>
      <c r="G3" s="99" t="s">
        <v>73</v>
      </c>
      <c r="H3" s="99" t="s">
        <v>73</v>
      </c>
      <c r="I3" s="99" t="s">
        <v>73</v>
      </c>
      <c r="J3" s="99" t="s">
        <v>73</v>
      </c>
      <c r="K3" s="99" t="s">
        <v>73</v>
      </c>
      <c r="L3" s="99" t="s">
        <v>73</v>
      </c>
      <c r="M3" s="99" t="s">
        <v>73</v>
      </c>
      <c r="N3" s="99" t="s">
        <v>73</v>
      </c>
      <c r="O3" s="99" t="s">
        <v>73</v>
      </c>
      <c r="P3" s="99" t="s">
        <v>73</v>
      </c>
      <c r="Q3" s="99" t="s">
        <v>73</v>
      </c>
      <c r="R3" s="99" t="s">
        <v>73</v>
      </c>
      <c r="S3" s="99" t="s">
        <v>73</v>
      </c>
      <c r="T3" s="99" t="s">
        <v>73</v>
      </c>
      <c r="U3" s="99" t="s">
        <v>73</v>
      </c>
      <c r="V3" s="99" t="s">
        <v>73</v>
      </c>
      <c r="W3" s="100"/>
      <c r="X3" s="101"/>
      <c r="Y3" s="102"/>
    </row>
    <row r="4" spans="1:25" ht="23.25" customHeight="1" x14ac:dyDescent="0.2">
      <c r="A4" s="125" t="s">
        <v>81</v>
      </c>
      <c r="B4" s="98" t="s">
        <v>77</v>
      </c>
      <c r="C4" s="99" t="s">
        <v>73</v>
      </c>
      <c r="D4" s="99" t="s">
        <v>73</v>
      </c>
      <c r="E4" s="99" t="s">
        <v>73</v>
      </c>
      <c r="F4" s="99" t="s">
        <v>73</v>
      </c>
      <c r="G4" s="99" t="s">
        <v>73</v>
      </c>
      <c r="H4" s="99" t="s">
        <v>73</v>
      </c>
      <c r="I4" s="99" t="s">
        <v>73</v>
      </c>
      <c r="J4" s="99" t="s">
        <v>73</v>
      </c>
      <c r="K4" s="99" t="s">
        <v>73</v>
      </c>
      <c r="L4" s="99" t="s">
        <v>73</v>
      </c>
      <c r="M4" s="99" t="s">
        <v>73</v>
      </c>
      <c r="N4" s="99" t="s">
        <v>73</v>
      </c>
      <c r="O4" s="99" t="s">
        <v>73</v>
      </c>
      <c r="P4" s="99" t="s">
        <v>73</v>
      </c>
      <c r="Q4" s="99" t="s">
        <v>73</v>
      </c>
      <c r="R4" s="99" t="s">
        <v>73</v>
      </c>
      <c r="S4" s="99" t="s">
        <v>73</v>
      </c>
      <c r="T4" s="99" t="s">
        <v>73</v>
      </c>
      <c r="U4" s="99" t="s">
        <v>73</v>
      </c>
      <c r="V4" s="99" t="s">
        <v>73</v>
      </c>
      <c r="W4" s="100"/>
      <c r="X4" s="101"/>
      <c r="Y4" s="102"/>
    </row>
    <row r="5" spans="1:25" x14ac:dyDescent="0.2">
      <c r="A5" s="125"/>
      <c r="B5" s="98" t="s">
        <v>78</v>
      </c>
      <c r="C5" s="99" t="s">
        <v>73</v>
      </c>
      <c r="D5" s="99" t="s">
        <v>73</v>
      </c>
      <c r="E5" s="99" t="s">
        <v>73</v>
      </c>
      <c r="F5" s="99" t="s">
        <v>73</v>
      </c>
      <c r="G5" s="99" t="s">
        <v>73</v>
      </c>
      <c r="H5" s="99" t="s">
        <v>73</v>
      </c>
      <c r="I5" s="99" t="s">
        <v>73</v>
      </c>
      <c r="J5" s="99" t="s">
        <v>73</v>
      </c>
      <c r="K5" s="99" t="s">
        <v>73</v>
      </c>
      <c r="L5" s="99" t="s">
        <v>73</v>
      </c>
      <c r="M5" s="99" t="s">
        <v>73</v>
      </c>
      <c r="N5" s="99" t="s">
        <v>73</v>
      </c>
      <c r="O5" s="99" t="s">
        <v>73</v>
      </c>
      <c r="P5" s="99" t="s">
        <v>73</v>
      </c>
      <c r="Q5" s="99" t="s">
        <v>73</v>
      </c>
      <c r="R5" s="99" t="s">
        <v>73</v>
      </c>
      <c r="S5" s="99" t="s">
        <v>73</v>
      </c>
      <c r="T5" s="99" t="s">
        <v>73</v>
      </c>
      <c r="U5" s="99" t="s">
        <v>73</v>
      </c>
      <c r="V5" s="99" t="s">
        <v>73</v>
      </c>
      <c r="W5" s="100" t="s">
        <v>79</v>
      </c>
      <c r="X5" s="101" t="s">
        <v>79</v>
      </c>
      <c r="Y5" s="102" t="s">
        <v>79</v>
      </c>
    </row>
    <row r="6" spans="1:25" x14ac:dyDescent="0.2">
      <c r="A6" s="125"/>
      <c r="B6" s="98" t="s">
        <v>80</v>
      </c>
      <c r="C6" s="99" t="s">
        <v>73</v>
      </c>
      <c r="D6" s="99" t="s">
        <v>73</v>
      </c>
      <c r="E6" s="99" t="s">
        <v>73</v>
      </c>
      <c r="F6" s="99" t="s">
        <v>73</v>
      </c>
      <c r="G6" s="99" t="s">
        <v>73</v>
      </c>
      <c r="H6" s="99" t="s">
        <v>73</v>
      </c>
      <c r="I6" s="99" t="s">
        <v>73</v>
      </c>
      <c r="J6" s="99" t="s">
        <v>73</v>
      </c>
      <c r="K6" s="99" t="s">
        <v>73</v>
      </c>
      <c r="L6" s="99" t="s">
        <v>73</v>
      </c>
      <c r="M6" s="99" t="s">
        <v>73</v>
      </c>
      <c r="N6" s="99" t="s">
        <v>73</v>
      </c>
      <c r="O6" s="99" t="s">
        <v>73</v>
      </c>
      <c r="P6" s="99" t="s">
        <v>73</v>
      </c>
      <c r="Q6" s="99" t="s">
        <v>73</v>
      </c>
      <c r="R6" s="99" t="s">
        <v>73</v>
      </c>
      <c r="S6" s="99" t="s">
        <v>73</v>
      </c>
      <c r="T6" s="99" t="s">
        <v>73</v>
      </c>
      <c r="U6" s="99" t="s">
        <v>73</v>
      </c>
      <c r="V6" s="99" t="s">
        <v>73</v>
      </c>
      <c r="W6" s="100"/>
      <c r="X6" s="101"/>
      <c r="Y6" s="102"/>
    </row>
    <row r="7" spans="1:25" ht="23.25" customHeight="1" x14ac:dyDescent="0.2">
      <c r="A7" s="125" t="s">
        <v>82</v>
      </c>
      <c r="B7" s="98" t="s">
        <v>77</v>
      </c>
      <c r="C7" s="99" t="s">
        <v>73</v>
      </c>
      <c r="D7" s="99" t="s">
        <v>74</v>
      </c>
      <c r="E7" s="99" t="s">
        <v>73</v>
      </c>
      <c r="F7" s="99" t="s">
        <v>73</v>
      </c>
      <c r="G7" s="99" t="s">
        <v>73</v>
      </c>
      <c r="H7" s="99" t="s">
        <v>73</v>
      </c>
      <c r="I7" s="99" t="s">
        <v>73</v>
      </c>
      <c r="J7" s="99" t="s">
        <v>73</v>
      </c>
      <c r="K7" s="99" t="s">
        <v>74</v>
      </c>
      <c r="L7" s="99" t="s">
        <v>74</v>
      </c>
      <c r="M7" s="99" t="s">
        <v>73</v>
      </c>
      <c r="N7" s="99" t="s">
        <v>73</v>
      </c>
      <c r="O7" s="99" t="s">
        <v>73</v>
      </c>
      <c r="P7" s="99" t="s">
        <v>83</v>
      </c>
      <c r="Q7" s="99" t="s">
        <v>73</v>
      </c>
      <c r="R7" s="99" t="s">
        <v>73</v>
      </c>
      <c r="S7" s="99" t="s">
        <v>73</v>
      </c>
      <c r="T7" s="99" t="s">
        <v>73</v>
      </c>
      <c r="U7" s="99" t="s">
        <v>256</v>
      </c>
      <c r="V7" s="99" t="s">
        <v>73</v>
      </c>
      <c r="W7" s="100"/>
      <c r="X7" s="101"/>
      <c r="Y7" s="102"/>
    </row>
    <row r="8" spans="1:25" x14ac:dyDescent="0.2">
      <c r="A8" s="125"/>
      <c r="B8" s="98" t="s">
        <v>78</v>
      </c>
      <c r="C8" s="99" t="s">
        <v>73</v>
      </c>
      <c r="D8" s="99" t="s">
        <v>74</v>
      </c>
      <c r="E8" s="99" t="s">
        <v>73</v>
      </c>
      <c r="F8" s="99" t="s">
        <v>73</v>
      </c>
      <c r="G8" s="99" t="s">
        <v>73</v>
      </c>
      <c r="H8" s="99" t="s">
        <v>73</v>
      </c>
      <c r="I8" s="99" t="s">
        <v>73</v>
      </c>
      <c r="J8" s="99" t="s">
        <v>73</v>
      </c>
      <c r="K8" s="99" t="s">
        <v>74</v>
      </c>
      <c r="L8" s="99" t="s">
        <v>74</v>
      </c>
      <c r="M8" s="99" t="s">
        <v>73</v>
      </c>
      <c r="N8" s="99" t="s">
        <v>73</v>
      </c>
      <c r="O8" s="99" t="s">
        <v>73</v>
      </c>
      <c r="P8" s="99" t="s">
        <v>256</v>
      </c>
      <c r="Q8" s="99" t="s">
        <v>73</v>
      </c>
      <c r="R8" s="99" t="s">
        <v>73</v>
      </c>
      <c r="S8" s="99" t="s">
        <v>73</v>
      </c>
      <c r="T8" s="99" t="s">
        <v>73</v>
      </c>
      <c r="U8" s="99" t="s">
        <v>256</v>
      </c>
      <c r="V8" s="99" t="s">
        <v>73</v>
      </c>
      <c r="W8" s="100" t="s">
        <v>256</v>
      </c>
      <c r="X8" s="101" t="s">
        <v>256</v>
      </c>
      <c r="Y8" s="102" t="s">
        <v>79</v>
      </c>
    </row>
    <row r="9" spans="1:25" x14ac:dyDescent="0.2">
      <c r="A9" s="125"/>
      <c r="B9" s="98" t="s">
        <v>80</v>
      </c>
      <c r="C9" s="99" t="s">
        <v>73</v>
      </c>
      <c r="D9" s="99" t="s">
        <v>74</v>
      </c>
      <c r="E9" s="99" t="s">
        <v>73</v>
      </c>
      <c r="F9" s="99" t="s">
        <v>73</v>
      </c>
      <c r="G9" s="99" t="s">
        <v>73</v>
      </c>
      <c r="H9" s="99" t="s">
        <v>73</v>
      </c>
      <c r="I9" s="99" t="s">
        <v>73</v>
      </c>
      <c r="J9" s="99" t="s">
        <v>73</v>
      </c>
      <c r="K9" s="99" t="s">
        <v>74</v>
      </c>
      <c r="L9" s="99" t="s">
        <v>74</v>
      </c>
      <c r="M9" s="99" t="s">
        <v>73</v>
      </c>
      <c r="N9" s="99" t="s">
        <v>73</v>
      </c>
      <c r="O9" s="99" t="s">
        <v>73</v>
      </c>
      <c r="P9" s="99" t="s">
        <v>256</v>
      </c>
      <c r="Q9" s="99" t="s">
        <v>73</v>
      </c>
      <c r="R9" s="99" t="s">
        <v>73</v>
      </c>
      <c r="S9" s="99" t="s">
        <v>73</v>
      </c>
      <c r="T9" s="99" t="s">
        <v>73</v>
      </c>
      <c r="U9" s="99" t="s">
        <v>481</v>
      </c>
      <c r="V9" s="99" t="s">
        <v>73</v>
      </c>
      <c r="W9" s="100"/>
      <c r="X9" s="101"/>
      <c r="Y9" s="102"/>
    </row>
    <row r="10" spans="1:25" x14ac:dyDescent="0.2">
      <c r="A10" s="125" t="s">
        <v>85</v>
      </c>
      <c r="B10" s="98" t="s">
        <v>77</v>
      </c>
      <c r="C10" s="99" t="s">
        <v>482</v>
      </c>
      <c r="D10" s="99" t="s">
        <v>483</v>
      </c>
      <c r="E10" s="99" t="s">
        <v>73</v>
      </c>
      <c r="F10" s="99" t="s">
        <v>484</v>
      </c>
      <c r="G10" s="99" t="s">
        <v>73</v>
      </c>
      <c r="H10" s="99" t="s">
        <v>73</v>
      </c>
      <c r="I10" s="99" t="s">
        <v>73</v>
      </c>
      <c r="J10" s="99" t="s">
        <v>73</v>
      </c>
      <c r="K10" s="99" t="s">
        <v>75</v>
      </c>
      <c r="L10" s="99" t="s">
        <v>261</v>
      </c>
      <c r="M10" s="99" t="s">
        <v>73</v>
      </c>
      <c r="N10" s="99" t="s">
        <v>485</v>
      </c>
      <c r="O10" s="99" t="s">
        <v>486</v>
      </c>
      <c r="P10" s="99" t="s">
        <v>487</v>
      </c>
      <c r="Q10" s="99" t="s">
        <v>73</v>
      </c>
      <c r="R10" s="99" t="s">
        <v>73</v>
      </c>
      <c r="S10" s="99" t="s">
        <v>73</v>
      </c>
      <c r="T10" s="99" t="s">
        <v>483</v>
      </c>
      <c r="U10" s="99" t="s">
        <v>488</v>
      </c>
      <c r="V10" s="99" t="s">
        <v>73</v>
      </c>
      <c r="W10" s="100"/>
      <c r="X10" s="101"/>
      <c r="Y10" s="102"/>
    </row>
    <row r="11" spans="1:25" x14ac:dyDescent="0.2">
      <c r="A11" s="125"/>
      <c r="B11" s="98" t="s">
        <v>78</v>
      </c>
      <c r="C11" s="99" t="s">
        <v>489</v>
      </c>
      <c r="D11" s="99" t="s">
        <v>483</v>
      </c>
      <c r="E11" s="99" t="s">
        <v>73</v>
      </c>
      <c r="F11" s="99" t="s">
        <v>263</v>
      </c>
      <c r="G11" s="99" t="s">
        <v>73</v>
      </c>
      <c r="H11" s="99" t="s">
        <v>73</v>
      </c>
      <c r="I11" s="99" t="s">
        <v>73</v>
      </c>
      <c r="J11" s="99" t="s">
        <v>73</v>
      </c>
      <c r="K11" s="99" t="s">
        <v>75</v>
      </c>
      <c r="L11" s="99" t="s">
        <v>94</v>
      </c>
      <c r="M11" s="99" t="s">
        <v>73</v>
      </c>
      <c r="N11" s="99" t="s">
        <v>485</v>
      </c>
      <c r="O11" s="99" t="s">
        <v>486</v>
      </c>
      <c r="P11" s="99" t="s">
        <v>487</v>
      </c>
      <c r="Q11" s="99" t="s">
        <v>73</v>
      </c>
      <c r="R11" s="99" t="s">
        <v>73</v>
      </c>
      <c r="S11" s="99" t="s">
        <v>73</v>
      </c>
      <c r="T11" s="99" t="s">
        <v>483</v>
      </c>
      <c r="U11" s="99" t="s">
        <v>94</v>
      </c>
      <c r="V11" s="99" t="s">
        <v>73</v>
      </c>
      <c r="W11" s="100" t="s">
        <v>490</v>
      </c>
      <c r="X11" s="101" t="s">
        <v>491</v>
      </c>
      <c r="Y11" s="102" t="s">
        <v>492</v>
      </c>
    </row>
    <row r="12" spans="1:25" x14ac:dyDescent="0.2">
      <c r="A12" s="125"/>
      <c r="B12" s="98" t="s">
        <v>80</v>
      </c>
      <c r="C12" s="99" t="s">
        <v>487</v>
      </c>
      <c r="D12" s="99" t="s">
        <v>483</v>
      </c>
      <c r="E12" s="99" t="s">
        <v>73</v>
      </c>
      <c r="F12" s="99" t="s">
        <v>487</v>
      </c>
      <c r="G12" s="99" t="s">
        <v>73</v>
      </c>
      <c r="H12" s="99" t="s">
        <v>73</v>
      </c>
      <c r="I12" s="99" t="s">
        <v>73</v>
      </c>
      <c r="J12" s="99" t="s">
        <v>73</v>
      </c>
      <c r="K12" s="99" t="s">
        <v>75</v>
      </c>
      <c r="L12" s="99" t="s">
        <v>94</v>
      </c>
      <c r="M12" s="99" t="s">
        <v>73</v>
      </c>
      <c r="N12" s="99" t="s">
        <v>487</v>
      </c>
      <c r="O12" s="99" t="s">
        <v>487</v>
      </c>
      <c r="P12" s="99" t="s">
        <v>487</v>
      </c>
      <c r="Q12" s="99" t="s">
        <v>73</v>
      </c>
      <c r="R12" s="99" t="s">
        <v>73</v>
      </c>
      <c r="S12" s="99" t="s">
        <v>73</v>
      </c>
      <c r="T12" s="99" t="s">
        <v>483</v>
      </c>
      <c r="U12" s="99" t="s">
        <v>493</v>
      </c>
      <c r="V12" s="99" t="s">
        <v>73</v>
      </c>
      <c r="W12" s="100"/>
      <c r="X12" s="101"/>
      <c r="Y12" s="102"/>
    </row>
    <row r="13" spans="1:25" x14ac:dyDescent="0.2">
      <c r="A13" s="125" t="s">
        <v>103</v>
      </c>
      <c r="B13" s="98" t="s">
        <v>77</v>
      </c>
      <c r="C13" s="99" t="s">
        <v>74</v>
      </c>
      <c r="D13" s="99" t="s">
        <v>74</v>
      </c>
      <c r="E13" s="99" t="s">
        <v>74</v>
      </c>
      <c r="F13" s="99" t="s">
        <v>73</v>
      </c>
      <c r="G13" s="99" t="s">
        <v>73</v>
      </c>
      <c r="H13" s="99" t="s">
        <v>75</v>
      </c>
      <c r="I13" s="99" t="s">
        <v>75</v>
      </c>
      <c r="J13" s="99" t="s">
        <v>75</v>
      </c>
      <c r="K13" s="99" t="s">
        <v>75</v>
      </c>
      <c r="L13" s="99" t="s">
        <v>105</v>
      </c>
      <c r="M13" s="99" t="s">
        <v>75</v>
      </c>
      <c r="N13" s="99" t="s">
        <v>75</v>
      </c>
      <c r="O13" s="99" t="s">
        <v>73</v>
      </c>
      <c r="P13" s="99" t="s">
        <v>75</v>
      </c>
      <c r="Q13" s="99" t="s">
        <v>108</v>
      </c>
      <c r="R13" s="99" t="s">
        <v>107</v>
      </c>
      <c r="S13" s="99" t="s">
        <v>104</v>
      </c>
      <c r="T13" s="99" t="s">
        <v>73</v>
      </c>
      <c r="U13" s="99" t="s">
        <v>218</v>
      </c>
      <c r="V13" s="99" t="s">
        <v>73</v>
      </c>
      <c r="W13" s="100"/>
      <c r="X13" s="101"/>
      <c r="Y13" s="102"/>
    </row>
    <row r="14" spans="1:25" x14ac:dyDescent="0.2">
      <c r="A14" s="125"/>
      <c r="B14" s="98" t="s">
        <v>78</v>
      </c>
      <c r="C14" s="99" t="s">
        <v>74</v>
      </c>
      <c r="D14" s="99" t="s">
        <v>74</v>
      </c>
      <c r="E14" s="99" t="s">
        <v>74</v>
      </c>
      <c r="F14" s="99" t="s">
        <v>73</v>
      </c>
      <c r="G14" s="99" t="s">
        <v>73</v>
      </c>
      <c r="H14" s="99" t="s">
        <v>75</v>
      </c>
      <c r="I14" s="99" t="s">
        <v>75</v>
      </c>
      <c r="J14" s="99" t="s">
        <v>75</v>
      </c>
      <c r="K14" s="99" t="s">
        <v>75</v>
      </c>
      <c r="L14" s="99" t="s">
        <v>104</v>
      </c>
      <c r="M14" s="99" t="s">
        <v>75</v>
      </c>
      <c r="N14" s="99" t="s">
        <v>75</v>
      </c>
      <c r="O14" s="99" t="s">
        <v>73</v>
      </c>
      <c r="P14" s="99" t="s">
        <v>75</v>
      </c>
      <c r="Q14" s="99" t="s">
        <v>107</v>
      </c>
      <c r="R14" s="99" t="s">
        <v>107</v>
      </c>
      <c r="S14" s="99" t="s">
        <v>107</v>
      </c>
      <c r="T14" s="99" t="s">
        <v>73</v>
      </c>
      <c r="U14" s="99" t="s">
        <v>218</v>
      </c>
      <c r="V14" s="99" t="s">
        <v>73</v>
      </c>
      <c r="W14" s="100" t="s">
        <v>494</v>
      </c>
      <c r="X14" s="101" t="s">
        <v>495</v>
      </c>
      <c r="Y14" s="102" t="s">
        <v>496</v>
      </c>
    </row>
    <row r="15" spans="1:25" x14ac:dyDescent="0.2">
      <c r="A15" s="125"/>
      <c r="B15" s="98" t="s">
        <v>80</v>
      </c>
      <c r="C15" s="99" t="s">
        <v>74</v>
      </c>
      <c r="D15" s="99" t="s">
        <v>74</v>
      </c>
      <c r="E15" s="99" t="s">
        <v>74</v>
      </c>
      <c r="F15" s="99" t="s">
        <v>73</v>
      </c>
      <c r="G15" s="99" t="s">
        <v>73</v>
      </c>
      <c r="H15" s="99" t="s">
        <v>75</v>
      </c>
      <c r="I15" s="99" t="s">
        <v>75</v>
      </c>
      <c r="J15" s="99" t="s">
        <v>75</v>
      </c>
      <c r="K15" s="99" t="s">
        <v>75</v>
      </c>
      <c r="L15" s="99" t="s">
        <v>112</v>
      </c>
      <c r="M15" s="99" t="s">
        <v>75</v>
      </c>
      <c r="N15" s="99" t="s">
        <v>75</v>
      </c>
      <c r="O15" s="99" t="s">
        <v>73</v>
      </c>
      <c r="P15" s="99" t="s">
        <v>75</v>
      </c>
      <c r="Q15" s="99" t="s">
        <v>107</v>
      </c>
      <c r="R15" s="99" t="s">
        <v>107</v>
      </c>
      <c r="S15" s="99" t="s">
        <v>109</v>
      </c>
      <c r="T15" s="99" t="s">
        <v>73</v>
      </c>
      <c r="U15" s="99" t="s">
        <v>104</v>
      </c>
      <c r="V15" s="99" t="s">
        <v>73</v>
      </c>
      <c r="W15" s="100"/>
      <c r="X15" s="101"/>
      <c r="Y15" s="102"/>
    </row>
    <row r="16" spans="1:25" x14ac:dyDescent="0.2">
      <c r="A16" s="125" t="s">
        <v>113</v>
      </c>
      <c r="B16" s="98" t="s">
        <v>77</v>
      </c>
      <c r="C16" s="99" t="s">
        <v>74</v>
      </c>
      <c r="D16" s="99" t="s">
        <v>116</v>
      </c>
      <c r="E16" s="99" t="s">
        <v>74</v>
      </c>
      <c r="F16" s="99" t="s">
        <v>73</v>
      </c>
      <c r="G16" s="99" t="s">
        <v>114</v>
      </c>
      <c r="H16" s="99" t="s">
        <v>75</v>
      </c>
      <c r="I16" s="99" t="s">
        <v>114</v>
      </c>
      <c r="J16" s="99" t="s">
        <v>497</v>
      </c>
      <c r="K16" s="99" t="s">
        <v>75</v>
      </c>
      <c r="L16" s="99" t="s">
        <v>74</v>
      </c>
      <c r="M16" s="99" t="s">
        <v>116</v>
      </c>
      <c r="N16" s="99" t="s">
        <v>73</v>
      </c>
      <c r="O16" s="99" t="s">
        <v>73</v>
      </c>
      <c r="P16" s="99" t="s">
        <v>73</v>
      </c>
      <c r="Q16" s="99" t="s">
        <v>118</v>
      </c>
      <c r="R16" s="99" t="s">
        <v>114</v>
      </c>
      <c r="S16" s="99" t="s">
        <v>118</v>
      </c>
      <c r="T16" s="99" t="s">
        <v>73</v>
      </c>
      <c r="U16" s="99" t="s">
        <v>73</v>
      </c>
      <c r="V16" s="99" t="s">
        <v>114</v>
      </c>
      <c r="W16" s="100"/>
      <c r="X16" s="101"/>
      <c r="Y16" s="102"/>
    </row>
    <row r="17" spans="1:25" x14ac:dyDescent="0.2">
      <c r="A17" s="125"/>
      <c r="B17" s="98" t="s">
        <v>78</v>
      </c>
      <c r="C17" s="99" t="s">
        <v>74</v>
      </c>
      <c r="D17" s="99" t="s">
        <v>116</v>
      </c>
      <c r="E17" s="99" t="s">
        <v>74</v>
      </c>
      <c r="F17" s="99" t="s">
        <v>73</v>
      </c>
      <c r="G17" s="99" t="s">
        <v>498</v>
      </c>
      <c r="H17" s="99" t="s">
        <v>75</v>
      </c>
      <c r="I17" s="99" t="s">
        <v>499</v>
      </c>
      <c r="J17" s="99" t="s">
        <v>114</v>
      </c>
      <c r="K17" s="99" t="s">
        <v>75</v>
      </c>
      <c r="L17" s="99" t="s">
        <v>74</v>
      </c>
      <c r="M17" s="99" t="s">
        <v>117</v>
      </c>
      <c r="N17" s="99" t="s">
        <v>73</v>
      </c>
      <c r="O17" s="99" t="s">
        <v>73</v>
      </c>
      <c r="P17" s="99" t="s">
        <v>73</v>
      </c>
      <c r="Q17" s="99" t="s">
        <v>321</v>
      </c>
      <c r="R17" s="99" t="s">
        <v>114</v>
      </c>
      <c r="S17" s="99" t="s">
        <v>116</v>
      </c>
      <c r="T17" s="99" t="s">
        <v>73</v>
      </c>
      <c r="U17" s="99" t="s">
        <v>73</v>
      </c>
      <c r="V17" s="99" t="s">
        <v>114</v>
      </c>
      <c r="W17" s="100" t="s">
        <v>500</v>
      </c>
      <c r="X17" s="101" t="s">
        <v>501</v>
      </c>
      <c r="Y17" s="102" t="s">
        <v>502</v>
      </c>
    </row>
    <row r="18" spans="1:25" x14ac:dyDescent="0.2">
      <c r="A18" s="125"/>
      <c r="B18" s="98" t="s">
        <v>80</v>
      </c>
      <c r="C18" s="99" t="s">
        <v>74</v>
      </c>
      <c r="D18" s="99" t="s">
        <v>117</v>
      </c>
      <c r="E18" s="99" t="s">
        <v>74</v>
      </c>
      <c r="F18" s="99" t="s">
        <v>73</v>
      </c>
      <c r="G18" s="99" t="s">
        <v>321</v>
      </c>
      <c r="H18" s="99" t="s">
        <v>75</v>
      </c>
      <c r="I18" s="99" t="s">
        <v>118</v>
      </c>
      <c r="J18" s="99" t="s">
        <v>114</v>
      </c>
      <c r="K18" s="99" t="s">
        <v>75</v>
      </c>
      <c r="L18" s="99" t="s">
        <v>74</v>
      </c>
      <c r="M18" s="99" t="s">
        <v>121</v>
      </c>
      <c r="N18" s="99" t="s">
        <v>73</v>
      </c>
      <c r="O18" s="99" t="s">
        <v>73</v>
      </c>
      <c r="P18" s="99" t="s">
        <v>73</v>
      </c>
      <c r="Q18" s="99" t="s">
        <v>321</v>
      </c>
      <c r="R18" s="99" t="s">
        <v>114</v>
      </c>
      <c r="S18" s="99" t="s">
        <v>117</v>
      </c>
      <c r="T18" s="99" t="s">
        <v>73</v>
      </c>
      <c r="U18" s="99" t="s">
        <v>73</v>
      </c>
      <c r="V18" s="99" t="s">
        <v>503</v>
      </c>
      <c r="W18" s="100"/>
      <c r="X18" s="101"/>
      <c r="Y18" s="102"/>
    </row>
    <row r="19" spans="1:25" x14ac:dyDescent="0.2">
      <c r="A19" s="125" t="s">
        <v>126</v>
      </c>
      <c r="B19" s="98" t="s">
        <v>77</v>
      </c>
      <c r="C19" s="99" t="s">
        <v>325</v>
      </c>
      <c r="D19" s="99" t="s">
        <v>325</v>
      </c>
      <c r="E19" s="99" t="s">
        <v>325</v>
      </c>
      <c r="F19" s="99" t="s">
        <v>325</v>
      </c>
      <c r="G19" s="99" t="s">
        <v>135</v>
      </c>
      <c r="H19" s="99" t="s">
        <v>325</v>
      </c>
      <c r="I19" s="99" t="s">
        <v>504</v>
      </c>
      <c r="J19" s="99" t="s">
        <v>128</v>
      </c>
      <c r="K19" s="99" t="s">
        <v>75</v>
      </c>
      <c r="L19" s="99" t="s">
        <v>325</v>
      </c>
      <c r="M19" s="99" t="s">
        <v>325</v>
      </c>
      <c r="N19" s="99" t="s">
        <v>325</v>
      </c>
      <c r="O19" s="99" t="s">
        <v>325</v>
      </c>
      <c r="P19" s="99" t="s">
        <v>325</v>
      </c>
      <c r="Q19" s="99" t="s">
        <v>505</v>
      </c>
      <c r="R19" s="99" t="s">
        <v>328</v>
      </c>
      <c r="S19" s="99" t="s">
        <v>506</v>
      </c>
      <c r="T19" s="99" t="s">
        <v>325</v>
      </c>
      <c r="U19" s="99" t="s">
        <v>325</v>
      </c>
      <c r="V19" s="99" t="s">
        <v>128</v>
      </c>
      <c r="W19" s="100"/>
      <c r="X19" s="101"/>
      <c r="Y19" s="102"/>
    </row>
    <row r="20" spans="1:25" x14ac:dyDescent="0.2">
      <c r="A20" s="125"/>
      <c r="B20" s="98" t="s">
        <v>78</v>
      </c>
      <c r="C20" s="99" t="s">
        <v>325</v>
      </c>
      <c r="D20" s="99" t="s">
        <v>325</v>
      </c>
      <c r="E20" s="99" t="s">
        <v>325</v>
      </c>
      <c r="F20" s="99" t="s">
        <v>325</v>
      </c>
      <c r="G20" s="99" t="s">
        <v>135</v>
      </c>
      <c r="H20" s="99" t="s">
        <v>165</v>
      </c>
      <c r="I20" s="99" t="s">
        <v>507</v>
      </c>
      <c r="J20" s="99" t="s">
        <v>128</v>
      </c>
      <c r="K20" s="99" t="s">
        <v>75</v>
      </c>
      <c r="L20" s="99" t="s">
        <v>325</v>
      </c>
      <c r="M20" s="99" t="s">
        <v>165</v>
      </c>
      <c r="N20" s="99" t="s">
        <v>325</v>
      </c>
      <c r="O20" s="99" t="s">
        <v>325</v>
      </c>
      <c r="P20" s="99" t="s">
        <v>325</v>
      </c>
      <c r="Q20" s="99" t="s">
        <v>165</v>
      </c>
      <c r="R20" s="99" t="s">
        <v>328</v>
      </c>
      <c r="S20" s="99" t="s">
        <v>506</v>
      </c>
      <c r="T20" s="99" t="s">
        <v>325</v>
      </c>
      <c r="U20" s="99" t="s">
        <v>325</v>
      </c>
      <c r="V20" s="99" t="s">
        <v>135</v>
      </c>
      <c r="W20" s="100" t="s">
        <v>508</v>
      </c>
      <c r="X20" s="101" t="s">
        <v>509</v>
      </c>
      <c r="Y20" s="102" t="s">
        <v>510</v>
      </c>
    </row>
    <row r="21" spans="1:25" x14ac:dyDescent="0.2">
      <c r="A21" s="125"/>
      <c r="B21" s="98" t="s">
        <v>80</v>
      </c>
      <c r="C21" s="99" t="s">
        <v>325</v>
      </c>
      <c r="D21" s="99" t="s">
        <v>325</v>
      </c>
      <c r="E21" s="99" t="s">
        <v>325</v>
      </c>
      <c r="F21" s="99" t="s">
        <v>325</v>
      </c>
      <c r="G21" s="99" t="s">
        <v>135</v>
      </c>
      <c r="H21" s="99" t="s">
        <v>141</v>
      </c>
      <c r="I21" s="99" t="s">
        <v>511</v>
      </c>
      <c r="J21" s="99" t="s">
        <v>135</v>
      </c>
      <c r="K21" s="99" t="s">
        <v>75</v>
      </c>
      <c r="L21" s="99" t="s">
        <v>325</v>
      </c>
      <c r="M21" s="99" t="s">
        <v>167</v>
      </c>
      <c r="N21" s="99" t="s">
        <v>325</v>
      </c>
      <c r="O21" s="99" t="s">
        <v>325</v>
      </c>
      <c r="P21" s="99" t="s">
        <v>325</v>
      </c>
      <c r="Q21" s="99" t="s">
        <v>141</v>
      </c>
      <c r="R21" s="99" t="s">
        <v>328</v>
      </c>
      <c r="S21" s="99" t="s">
        <v>135</v>
      </c>
      <c r="T21" s="99" t="s">
        <v>325</v>
      </c>
      <c r="U21" s="99" t="s">
        <v>325</v>
      </c>
      <c r="V21" s="99" t="s">
        <v>165</v>
      </c>
      <c r="W21" s="100"/>
      <c r="X21" s="101"/>
      <c r="Y21" s="102"/>
    </row>
    <row r="22" spans="1:25" ht="13.5" customHeight="1" x14ac:dyDescent="0.2">
      <c r="A22" s="125" t="s">
        <v>144</v>
      </c>
      <c r="B22" s="98" t="s">
        <v>77</v>
      </c>
      <c r="C22" s="99" t="s">
        <v>512</v>
      </c>
      <c r="D22" s="99" t="s">
        <v>513</v>
      </c>
      <c r="E22" s="99" t="s">
        <v>513</v>
      </c>
      <c r="F22" s="99" t="s">
        <v>512</v>
      </c>
      <c r="G22" s="99" t="s">
        <v>514</v>
      </c>
      <c r="H22" s="99" t="s">
        <v>513</v>
      </c>
      <c r="I22" s="99" t="s">
        <v>515</v>
      </c>
      <c r="J22" s="99" t="s">
        <v>151</v>
      </c>
      <c r="K22" s="99" t="s">
        <v>75</v>
      </c>
      <c r="L22" s="99" t="s">
        <v>145</v>
      </c>
      <c r="M22" s="99" t="s">
        <v>512</v>
      </c>
      <c r="N22" s="99" t="s">
        <v>512</v>
      </c>
      <c r="O22" s="99" t="s">
        <v>512</v>
      </c>
      <c r="P22" s="99" t="s">
        <v>512</v>
      </c>
      <c r="Q22" s="99" t="s">
        <v>516</v>
      </c>
      <c r="R22" s="99" t="s">
        <v>517</v>
      </c>
      <c r="S22" s="99" t="s">
        <v>518</v>
      </c>
      <c r="T22" s="99" t="s">
        <v>513</v>
      </c>
      <c r="U22" s="99" t="s">
        <v>512</v>
      </c>
      <c r="V22" s="99" t="s">
        <v>155</v>
      </c>
      <c r="W22" s="100"/>
      <c r="X22" s="101"/>
      <c r="Y22" s="102"/>
    </row>
    <row r="23" spans="1:25" x14ac:dyDescent="0.2">
      <c r="A23" s="125"/>
      <c r="B23" s="98" t="s">
        <v>78</v>
      </c>
      <c r="C23" s="99" t="s">
        <v>512</v>
      </c>
      <c r="D23" s="99" t="s">
        <v>513</v>
      </c>
      <c r="E23" s="99" t="s">
        <v>513</v>
      </c>
      <c r="F23" s="99" t="s">
        <v>512</v>
      </c>
      <c r="G23" s="99" t="s">
        <v>273</v>
      </c>
      <c r="H23" s="99" t="s">
        <v>146</v>
      </c>
      <c r="I23" s="99" t="s">
        <v>516</v>
      </c>
      <c r="J23" s="99" t="s">
        <v>160</v>
      </c>
      <c r="K23" s="99" t="s">
        <v>75</v>
      </c>
      <c r="L23" s="99" t="s">
        <v>145</v>
      </c>
      <c r="M23" s="99" t="s">
        <v>146</v>
      </c>
      <c r="N23" s="99" t="s">
        <v>512</v>
      </c>
      <c r="O23" s="99" t="s">
        <v>512</v>
      </c>
      <c r="P23" s="99" t="s">
        <v>512</v>
      </c>
      <c r="Q23" s="99" t="s">
        <v>146</v>
      </c>
      <c r="R23" s="99" t="s">
        <v>517</v>
      </c>
      <c r="S23" s="99" t="s">
        <v>518</v>
      </c>
      <c r="T23" s="99" t="s">
        <v>513</v>
      </c>
      <c r="U23" s="99" t="s">
        <v>512</v>
      </c>
      <c r="V23" s="99" t="s">
        <v>160</v>
      </c>
      <c r="W23" s="100" t="s">
        <v>519</v>
      </c>
      <c r="X23" s="101" t="s">
        <v>520</v>
      </c>
      <c r="Y23" s="102" t="s">
        <v>521</v>
      </c>
    </row>
    <row r="24" spans="1:25" x14ac:dyDescent="0.2">
      <c r="A24" s="125"/>
      <c r="B24" s="98" t="s">
        <v>80</v>
      </c>
      <c r="C24" s="99" t="s">
        <v>512</v>
      </c>
      <c r="D24" s="99" t="s">
        <v>513</v>
      </c>
      <c r="E24" s="99" t="s">
        <v>513</v>
      </c>
      <c r="F24" s="99" t="s">
        <v>512</v>
      </c>
      <c r="G24" s="99" t="s">
        <v>160</v>
      </c>
      <c r="H24" s="99" t="s">
        <v>146</v>
      </c>
      <c r="I24" s="99" t="s">
        <v>153</v>
      </c>
      <c r="J24" s="99" t="s">
        <v>160</v>
      </c>
      <c r="K24" s="99" t="s">
        <v>75</v>
      </c>
      <c r="L24" s="99" t="s">
        <v>145</v>
      </c>
      <c r="M24" s="99" t="s">
        <v>149</v>
      </c>
      <c r="N24" s="99" t="s">
        <v>512</v>
      </c>
      <c r="O24" s="99" t="s">
        <v>512</v>
      </c>
      <c r="P24" s="99" t="s">
        <v>512</v>
      </c>
      <c r="Q24" s="99" t="s">
        <v>149</v>
      </c>
      <c r="R24" s="99" t="s">
        <v>517</v>
      </c>
      <c r="S24" s="99" t="s">
        <v>160</v>
      </c>
      <c r="T24" s="99" t="s">
        <v>513</v>
      </c>
      <c r="U24" s="99" t="s">
        <v>512</v>
      </c>
      <c r="V24" s="99" t="s">
        <v>426</v>
      </c>
      <c r="W24" s="100"/>
      <c r="X24" s="101"/>
      <c r="Y24" s="102"/>
    </row>
    <row r="25" spans="1:25" x14ac:dyDescent="0.2">
      <c r="A25" s="125" t="s">
        <v>163</v>
      </c>
      <c r="B25" s="98" t="s">
        <v>77</v>
      </c>
      <c r="C25" s="99" t="s">
        <v>461</v>
      </c>
      <c r="D25" s="99" t="s">
        <v>461</v>
      </c>
      <c r="E25" s="99" t="s">
        <v>461</v>
      </c>
      <c r="F25" s="99" t="s">
        <v>461</v>
      </c>
      <c r="G25" s="99" t="s">
        <v>167</v>
      </c>
      <c r="H25" s="99" t="s">
        <v>84</v>
      </c>
      <c r="I25" s="99" t="s">
        <v>84</v>
      </c>
      <c r="J25" s="99" t="s">
        <v>166</v>
      </c>
      <c r="K25" s="99" t="s">
        <v>75</v>
      </c>
      <c r="L25" s="99" t="s">
        <v>461</v>
      </c>
      <c r="M25" s="99" t="s">
        <v>461</v>
      </c>
      <c r="N25" s="99" t="s">
        <v>461</v>
      </c>
      <c r="O25" s="99" t="s">
        <v>461</v>
      </c>
      <c r="P25" s="99" t="s">
        <v>461</v>
      </c>
      <c r="Q25" s="99" t="s">
        <v>461</v>
      </c>
      <c r="R25" s="99" t="s">
        <v>522</v>
      </c>
      <c r="S25" s="99" t="s">
        <v>166</v>
      </c>
      <c r="T25" s="99" t="s">
        <v>461</v>
      </c>
      <c r="U25" s="99" t="s">
        <v>461</v>
      </c>
      <c r="V25" s="99" t="s">
        <v>141</v>
      </c>
      <c r="W25" s="100"/>
      <c r="X25" s="101"/>
      <c r="Y25" s="102"/>
    </row>
    <row r="26" spans="1:25" x14ac:dyDescent="0.2">
      <c r="A26" s="125"/>
      <c r="B26" s="98" t="s">
        <v>78</v>
      </c>
      <c r="C26" s="99" t="s">
        <v>461</v>
      </c>
      <c r="D26" s="99" t="s">
        <v>461</v>
      </c>
      <c r="E26" s="99" t="s">
        <v>461</v>
      </c>
      <c r="F26" s="99" t="s">
        <v>461</v>
      </c>
      <c r="G26" s="99" t="s">
        <v>164</v>
      </c>
      <c r="H26" s="99" t="s">
        <v>461</v>
      </c>
      <c r="I26" s="99" t="s">
        <v>461</v>
      </c>
      <c r="J26" s="99" t="s">
        <v>84</v>
      </c>
      <c r="K26" s="99" t="s">
        <v>75</v>
      </c>
      <c r="L26" s="99" t="s">
        <v>461</v>
      </c>
      <c r="M26" s="99" t="s">
        <v>461</v>
      </c>
      <c r="N26" s="99" t="s">
        <v>461</v>
      </c>
      <c r="O26" s="99" t="s">
        <v>461</v>
      </c>
      <c r="P26" s="99" t="s">
        <v>461</v>
      </c>
      <c r="Q26" s="99" t="s">
        <v>461</v>
      </c>
      <c r="R26" s="99" t="s">
        <v>522</v>
      </c>
      <c r="S26" s="99" t="s">
        <v>461</v>
      </c>
      <c r="T26" s="99" t="s">
        <v>461</v>
      </c>
      <c r="U26" s="99" t="s">
        <v>461</v>
      </c>
      <c r="V26" s="99" t="s">
        <v>171</v>
      </c>
      <c r="W26" s="100" t="s">
        <v>523</v>
      </c>
      <c r="X26" s="101" t="s">
        <v>524</v>
      </c>
      <c r="Y26" s="102" t="s">
        <v>525</v>
      </c>
    </row>
    <row r="27" spans="1:25" x14ac:dyDescent="0.2">
      <c r="A27" s="125"/>
      <c r="B27" s="98" t="s">
        <v>80</v>
      </c>
      <c r="C27" s="99" t="s">
        <v>461</v>
      </c>
      <c r="D27" s="99" t="s">
        <v>461</v>
      </c>
      <c r="E27" s="99" t="s">
        <v>461</v>
      </c>
      <c r="F27" s="99" t="s">
        <v>461</v>
      </c>
      <c r="G27" s="99" t="s">
        <v>166</v>
      </c>
      <c r="H27" s="99" t="s">
        <v>461</v>
      </c>
      <c r="I27" s="99" t="s">
        <v>526</v>
      </c>
      <c r="J27" s="99" t="s">
        <v>84</v>
      </c>
      <c r="K27" s="99" t="s">
        <v>75</v>
      </c>
      <c r="L27" s="99" t="s">
        <v>461</v>
      </c>
      <c r="M27" s="99" t="s">
        <v>461</v>
      </c>
      <c r="N27" s="99" t="s">
        <v>461</v>
      </c>
      <c r="O27" s="99" t="s">
        <v>461</v>
      </c>
      <c r="P27" s="99" t="s">
        <v>461</v>
      </c>
      <c r="Q27" s="99" t="s">
        <v>461</v>
      </c>
      <c r="R27" s="99" t="s">
        <v>522</v>
      </c>
      <c r="S27" s="99" t="s">
        <v>461</v>
      </c>
      <c r="T27" s="99" t="s">
        <v>461</v>
      </c>
      <c r="U27" s="99" t="s">
        <v>461</v>
      </c>
      <c r="V27" s="99" t="s">
        <v>172</v>
      </c>
      <c r="W27" s="100"/>
      <c r="X27" s="101"/>
      <c r="Y27" s="102"/>
    </row>
    <row r="28" spans="1:25" x14ac:dyDescent="0.2">
      <c r="A28" s="125" t="s">
        <v>173</v>
      </c>
      <c r="B28" s="98" t="s">
        <v>77</v>
      </c>
      <c r="C28" s="99" t="s">
        <v>177</v>
      </c>
      <c r="D28" s="99" t="s">
        <v>281</v>
      </c>
      <c r="E28" s="99" t="s">
        <v>112</v>
      </c>
      <c r="F28" s="99" t="s">
        <v>269</v>
      </c>
      <c r="G28" s="99" t="s">
        <v>527</v>
      </c>
      <c r="H28" s="99" t="s">
        <v>269</v>
      </c>
      <c r="I28" s="99" t="s">
        <v>111</v>
      </c>
      <c r="J28" s="99" t="s">
        <v>177</v>
      </c>
      <c r="K28" s="99" t="s">
        <v>75</v>
      </c>
      <c r="L28" s="99" t="s">
        <v>281</v>
      </c>
      <c r="M28" s="99" t="s">
        <v>111</v>
      </c>
      <c r="N28" s="99" t="s">
        <v>281</v>
      </c>
      <c r="O28" s="99" t="s">
        <v>269</v>
      </c>
      <c r="P28" s="99" t="s">
        <v>269</v>
      </c>
      <c r="Q28" s="99" t="s">
        <v>281</v>
      </c>
      <c r="R28" s="99" t="s">
        <v>269</v>
      </c>
      <c r="S28" s="99" t="s">
        <v>269</v>
      </c>
      <c r="T28" s="99" t="s">
        <v>281</v>
      </c>
      <c r="U28" s="99" t="s">
        <v>111</v>
      </c>
      <c r="V28" s="99" t="s">
        <v>177</v>
      </c>
      <c r="W28" s="100"/>
      <c r="X28" s="101"/>
      <c r="Y28" s="102"/>
    </row>
    <row r="29" spans="1:25" x14ac:dyDescent="0.2">
      <c r="A29" s="125"/>
      <c r="B29" s="98" t="s">
        <v>78</v>
      </c>
      <c r="C29" s="99" t="s">
        <v>185</v>
      </c>
      <c r="D29" s="99" t="s">
        <v>281</v>
      </c>
      <c r="E29" s="99" t="s">
        <v>112</v>
      </c>
      <c r="F29" s="99" t="s">
        <v>528</v>
      </c>
      <c r="G29" s="99" t="s">
        <v>269</v>
      </c>
      <c r="H29" s="99" t="s">
        <v>268</v>
      </c>
      <c r="I29" s="99" t="s">
        <v>185</v>
      </c>
      <c r="J29" s="99" t="s">
        <v>175</v>
      </c>
      <c r="K29" s="99" t="s">
        <v>75</v>
      </c>
      <c r="L29" s="99" t="s">
        <v>268</v>
      </c>
      <c r="M29" s="99" t="s">
        <v>185</v>
      </c>
      <c r="N29" s="99" t="s">
        <v>281</v>
      </c>
      <c r="O29" s="99" t="s">
        <v>268</v>
      </c>
      <c r="P29" s="99" t="s">
        <v>269</v>
      </c>
      <c r="Q29" s="99" t="s">
        <v>281</v>
      </c>
      <c r="R29" s="99" t="s">
        <v>269</v>
      </c>
      <c r="S29" s="99" t="s">
        <v>269</v>
      </c>
      <c r="T29" s="99" t="s">
        <v>281</v>
      </c>
      <c r="U29" s="99" t="s">
        <v>185</v>
      </c>
      <c r="V29" s="99" t="s">
        <v>185</v>
      </c>
      <c r="W29" s="100" t="s">
        <v>529</v>
      </c>
      <c r="X29" s="101" t="s">
        <v>530</v>
      </c>
      <c r="Y29" s="102" t="s">
        <v>158</v>
      </c>
    </row>
    <row r="30" spans="1:25" x14ac:dyDescent="0.2">
      <c r="A30" s="125"/>
      <c r="B30" s="98" t="s">
        <v>80</v>
      </c>
      <c r="C30" s="99" t="s">
        <v>281</v>
      </c>
      <c r="D30" s="99" t="s">
        <v>281</v>
      </c>
      <c r="E30" s="99" t="s">
        <v>185</v>
      </c>
      <c r="F30" s="99" t="s">
        <v>281</v>
      </c>
      <c r="G30" s="99" t="s">
        <v>269</v>
      </c>
      <c r="H30" s="99" t="s">
        <v>268</v>
      </c>
      <c r="I30" s="99" t="s">
        <v>269</v>
      </c>
      <c r="J30" s="99" t="s">
        <v>111</v>
      </c>
      <c r="K30" s="99" t="s">
        <v>75</v>
      </c>
      <c r="L30" s="99" t="s">
        <v>268</v>
      </c>
      <c r="M30" s="99" t="s">
        <v>269</v>
      </c>
      <c r="N30" s="99" t="s">
        <v>268</v>
      </c>
      <c r="O30" s="99" t="s">
        <v>268</v>
      </c>
      <c r="P30" s="99" t="s">
        <v>269</v>
      </c>
      <c r="Q30" s="99" t="s">
        <v>268</v>
      </c>
      <c r="R30" s="99" t="s">
        <v>269</v>
      </c>
      <c r="S30" s="99" t="s">
        <v>281</v>
      </c>
      <c r="T30" s="99" t="s">
        <v>281</v>
      </c>
      <c r="U30" s="99" t="s">
        <v>269</v>
      </c>
      <c r="V30" s="99" t="s">
        <v>281</v>
      </c>
      <c r="W30" s="100"/>
      <c r="X30" s="101"/>
      <c r="Y30" s="102"/>
    </row>
    <row r="31" spans="1:25" ht="13.5" customHeight="1" x14ac:dyDescent="0.2">
      <c r="A31" s="125" t="s">
        <v>186</v>
      </c>
      <c r="B31" s="98" t="s">
        <v>77</v>
      </c>
      <c r="C31" s="99" t="s">
        <v>73</v>
      </c>
      <c r="D31" s="99" t="s">
        <v>73</v>
      </c>
      <c r="E31" s="99" t="s">
        <v>73</v>
      </c>
      <c r="F31" s="99" t="s">
        <v>73</v>
      </c>
      <c r="G31" s="99" t="s">
        <v>73</v>
      </c>
      <c r="H31" s="99" t="s">
        <v>73</v>
      </c>
      <c r="I31" s="99" t="s">
        <v>75</v>
      </c>
      <c r="J31" s="99" t="s">
        <v>73</v>
      </c>
      <c r="K31" s="99" t="s">
        <v>73</v>
      </c>
      <c r="L31" s="99" t="s">
        <v>73</v>
      </c>
      <c r="M31" s="99" t="s">
        <v>73</v>
      </c>
      <c r="N31" s="99" t="s">
        <v>73</v>
      </c>
      <c r="O31" s="99" t="s">
        <v>73</v>
      </c>
      <c r="P31" s="99" t="s">
        <v>73</v>
      </c>
      <c r="Q31" s="99" t="s">
        <v>73</v>
      </c>
      <c r="R31" s="99" t="s">
        <v>73</v>
      </c>
      <c r="S31" s="99" t="s">
        <v>73</v>
      </c>
      <c r="T31" s="99" t="s">
        <v>73</v>
      </c>
      <c r="U31" s="99" t="s">
        <v>73</v>
      </c>
      <c r="V31" s="99" t="s">
        <v>73</v>
      </c>
      <c r="W31" s="100"/>
      <c r="X31" s="101"/>
      <c r="Y31" s="102"/>
    </row>
    <row r="32" spans="1:25" x14ac:dyDescent="0.2">
      <c r="A32" s="125"/>
      <c r="B32" s="98" t="s">
        <v>78</v>
      </c>
      <c r="C32" s="99" t="s">
        <v>73</v>
      </c>
      <c r="D32" s="99" t="s">
        <v>73</v>
      </c>
      <c r="E32" s="99" t="s">
        <v>73</v>
      </c>
      <c r="F32" s="99" t="s">
        <v>73</v>
      </c>
      <c r="G32" s="99" t="s">
        <v>73</v>
      </c>
      <c r="H32" s="99" t="s">
        <v>73</v>
      </c>
      <c r="I32" s="99" t="s">
        <v>75</v>
      </c>
      <c r="J32" s="99" t="s">
        <v>73</v>
      </c>
      <c r="K32" s="99" t="s">
        <v>73</v>
      </c>
      <c r="L32" s="99" t="s">
        <v>73</v>
      </c>
      <c r="M32" s="99" t="s">
        <v>73</v>
      </c>
      <c r="N32" s="99" t="s">
        <v>73</v>
      </c>
      <c r="O32" s="99" t="s">
        <v>73</v>
      </c>
      <c r="P32" s="99" t="s">
        <v>73</v>
      </c>
      <c r="Q32" s="99" t="s">
        <v>73</v>
      </c>
      <c r="R32" s="99" t="s">
        <v>73</v>
      </c>
      <c r="S32" s="99" t="s">
        <v>73</v>
      </c>
      <c r="T32" s="99" t="s">
        <v>73</v>
      </c>
      <c r="U32" s="99" t="s">
        <v>73</v>
      </c>
      <c r="V32" s="99" t="s">
        <v>73</v>
      </c>
      <c r="W32" s="100" t="s">
        <v>79</v>
      </c>
      <c r="X32" s="101" t="s">
        <v>79</v>
      </c>
      <c r="Y32" s="102" t="s">
        <v>79</v>
      </c>
    </row>
    <row r="33" spans="1:25" x14ac:dyDescent="0.2">
      <c r="A33" s="125"/>
      <c r="B33" s="98" t="s">
        <v>80</v>
      </c>
      <c r="C33" s="99" t="s">
        <v>73</v>
      </c>
      <c r="D33" s="99" t="s">
        <v>73</v>
      </c>
      <c r="E33" s="99" t="s">
        <v>73</v>
      </c>
      <c r="F33" s="99" t="s">
        <v>73</v>
      </c>
      <c r="G33" s="99" t="s">
        <v>73</v>
      </c>
      <c r="H33" s="99" t="s">
        <v>73</v>
      </c>
      <c r="I33" s="99" t="s">
        <v>75</v>
      </c>
      <c r="J33" s="99" t="s">
        <v>73</v>
      </c>
      <c r="K33" s="99" t="s">
        <v>73</v>
      </c>
      <c r="L33" s="99" t="s">
        <v>73</v>
      </c>
      <c r="M33" s="99" t="s">
        <v>73</v>
      </c>
      <c r="N33" s="99" t="s">
        <v>73</v>
      </c>
      <c r="O33" s="99" t="s">
        <v>73</v>
      </c>
      <c r="P33" s="99" t="s">
        <v>73</v>
      </c>
      <c r="Q33" s="99" t="s">
        <v>73</v>
      </c>
      <c r="R33" s="99" t="s">
        <v>73</v>
      </c>
      <c r="S33" s="99" t="s">
        <v>73</v>
      </c>
      <c r="T33" s="99" t="s">
        <v>73</v>
      </c>
      <c r="U33" s="99" t="s">
        <v>73</v>
      </c>
      <c r="V33" s="99" t="s">
        <v>73</v>
      </c>
      <c r="W33" s="100"/>
      <c r="X33" s="101"/>
      <c r="Y33" s="102"/>
    </row>
    <row r="34" spans="1:25" x14ac:dyDescent="0.2">
      <c r="A34" s="125" t="s">
        <v>187</v>
      </c>
      <c r="B34" s="98" t="s">
        <v>77</v>
      </c>
      <c r="C34" s="99" t="s">
        <v>73</v>
      </c>
      <c r="D34" s="99" t="s">
        <v>73</v>
      </c>
      <c r="E34" s="99" t="s">
        <v>73</v>
      </c>
      <c r="F34" s="99" t="s">
        <v>73</v>
      </c>
      <c r="G34" s="99" t="s">
        <v>73</v>
      </c>
      <c r="H34" s="99" t="s">
        <v>73</v>
      </c>
      <c r="I34" s="99" t="s">
        <v>193</v>
      </c>
      <c r="J34" s="99" t="s">
        <v>531</v>
      </c>
      <c r="K34" s="99" t="s">
        <v>73</v>
      </c>
      <c r="L34" s="99" t="s">
        <v>73</v>
      </c>
      <c r="M34" s="99" t="s">
        <v>73</v>
      </c>
      <c r="N34" s="99" t="s">
        <v>73</v>
      </c>
      <c r="O34" s="99" t="s">
        <v>73</v>
      </c>
      <c r="P34" s="99" t="s">
        <v>73</v>
      </c>
      <c r="Q34" s="99" t="s">
        <v>189</v>
      </c>
      <c r="R34" s="99" t="s">
        <v>191</v>
      </c>
      <c r="S34" s="99" t="s">
        <v>73</v>
      </c>
      <c r="T34" s="99" t="s">
        <v>73</v>
      </c>
      <c r="U34" s="99" t="s">
        <v>73</v>
      </c>
      <c r="V34" s="99" t="s">
        <v>192</v>
      </c>
      <c r="W34" s="100"/>
      <c r="X34" s="101"/>
      <c r="Y34" s="102"/>
    </row>
    <row r="35" spans="1:25" x14ac:dyDescent="0.2">
      <c r="A35" s="125"/>
      <c r="B35" s="98" t="s">
        <v>78</v>
      </c>
      <c r="C35" s="99" t="s">
        <v>73</v>
      </c>
      <c r="D35" s="99" t="s">
        <v>73</v>
      </c>
      <c r="E35" s="99" t="s">
        <v>73</v>
      </c>
      <c r="F35" s="99" t="s">
        <v>73</v>
      </c>
      <c r="G35" s="99" t="s">
        <v>73</v>
      </c>
      <c r="H35" s="99" t="s">
        <v>73</v>
      </c>
      <c r="I35" s="99" t="s">
        <v>532</v>
      </c>
      <c r="J35" s="99" t="s">
        <v>533</v>
      </c>
      <c r="K35" s="99" t="s">
        <v>73</v>
      </c>
      <c r="L35" s="99" t="s">
        <v>73</v>
      </c>
      <c r="M35" s="99" t="s">
        <v>73</v>
      </c>
      <c r="N35" s="99" t="s">
        <v>73</v>
      </c>
      <c r="O35" s="99" t="s">
        <v>73</v>
      </c>
      <c r="P35" s="99" t="s">
        <v>73</v>
      </c>
      <c r="Q35" s="99" t="s">
        <v>189</v>
      </c>
      <c r="R35" s="99" t="s">
        <v>191</v>
      </c>
      <c r="S35" s="99" t="s">
        <v>73</v>
      </c>
      <c r="T35" s="99" t="s">
        <v>73</v>
      </c>
      <c r="U35" s="99" t="s">
        <v>73</v>
      </c>
      <c r="V35" s="99" t="s">
        <v>189</v>
      </c>
      <c r="W35" s="100" t="s">
        <v>534</v>
      </c>
      <c r="X35" s="101" t="s">
        <v>535</v>
      </c>
      <c r="Y35" s="102" t="s">
        <v>536</v>
      </c>
    </row>
    <row r="36" spans="1:25" x14ac:dyDescent="0.2">
      <c r="A36" s="125"/>
      <c r="B36" s="98" t="s">
        <v>80</v>
      </c>
      <c r="C36" s="99" t="s">
        <v>73</v>
      </c>
      <c r="D36" s="99" t="s">
        <v>73</v>
      </c>
      <c r="E36" s="99" t="s">
        <v>73</v>
      </c>
      <c r="F36" s="99" t="s">
        <v>73</v>
      </c>
      <c r="G36" s="99" t="s">
        <v>73</v>
      </c>
      <c r="H36" s="99" t="s">
        <v>73</v>
      </c>
      <c r="I36" s="99" t="s">
        <v>190</v>
      </c>
      <c r="J36" s="99" t="s">
        <v>432</v>
      </c>
      <c r="K36" s="99" t="s">
        <v>73</v>
      </c>
      <c r="L36" s="99" t="s">
        <v>73</v>
      </c>
      <c r="M36" s="99" t="s">
        <v>73</v>
      </c>
      <c r="N36" s="99" t="s">
        <v>73</v>
      </c>
      <c r="O36" s="99" t="s">
        <v>73</v>
      </c>
      <c r="P36" s="99" t="s">
        <v>73</v>
      </c>
      <c r="Q36" s="99" t="s">
        <v>189</v>
      </c>
      <c r="R36" s="99" t="s">
        <v>191</v>
      </c>
      <c r="S36" s="99" t="s">
        <v>73</v>
      </c>
      <c r="T36" s="99" t="s">
        <v>73</v>
      </c>
      <c r="U36" s="99" t="s">
        <v>73</v>
      </c>
      <c r="V36" s="99" t="s">
        <v>287</v>
      </c>
      <c r="W36" s="100"/>
      <c r="X36" s="101"/>
      <c r="Y36" s="102"/>
    </row>
    <row r="37" spans="1:25" ht="13.5" customHeight="1" x14ac:dyDescent="0.2">
      <c r="A37" s="125" t="s">
        <v>195</v>
      </c>
      <c r="B37" s="98" t="s">
        <v>77</v>
      </c>
      <c r="C37" s="99" t="s">
        <v>537</v>
      </c>
      <c r="D37" s="99" t="s">
        <v>538</v>
      </c>
      <c r="E37" s="99" t="s">
        <v>73</v>
      </c>
      <c r="F37" s="99" t="s">
        <v>205</v>
      </c>
      <c r="G37" s="99" t="s">
        <v>73</v>
      </c>
      <c r="H37" s="99" t="s">
        <v>73</v>
      </c>
      <c r="I37" s="99" t="s">
        <v>204</v>
      </c>
      <c r="J37" s="99" t="s">
        <v>208</v>
      </c>
      <c r="K37" s="99" t="s">
        <v>75</v>
      </c>
      <c r="L37" s="99" t="s">
        <v>539</v>
      </c>
      <c r="M37" s="99" t="s">
        <v>540</v>
      </c>
      <c r="N37" s="99" t="s">
        <v>75</v>
      </c>
      <c r="O37" s="99" t="s">
        <v>208</v>
      </c>
      <c r="P37" s="99" t="s">
        <v>73</v>
      </c>
      <c r="Q37" s="99" t="s">
        <v>540</v>
      </c>
      <c r="R37" s="99" t="s">
        <v>541</v>
      </c>
      <c r="S37" s="99" t="s">
        <v>540</v>
      </c>
      <c r="T37" s="99" t="s">
        <v>73</v>
      </c>
      <c r="U37" s="99" t="s">
        <v>538</v>
      </c>
      <c r="V37" s="99" t="s">
        <v>468</v>
      </c>
      <c r="W37" s="100"/>
      <c r="X37" s="101"/>
      <c r="Y37" s="102"/>
    </row>
    <row r="38" spans="1:25" x14ac:dyDescent="0.2">
      <c r="A38" s="125"/>
      <c r="B38" s="98" t="s">
        <v>78</v>
      </c>
      <c r="C38" s="99" t="s">
        <v>542</v>
      </c>
      <c r="D38" s="99" t="s">
        <v>540</v>
      </c>
      <c r="E38" s="99" t="s">
        <v>73</v>
      </c>
      <c r="F38" s="99" t="s">
        <v>433</v>
      </c>
      <c r="G38" s="99" t="s">
        <v>73</v>
      </c>
      <c r="H38" s="99" t="s">
        <v>73</v>
      </c>
      <c r="I38" s="99" t="s">
        <v>208</v>
      </c>
      <c r="J38" s="99" t="s">
        <v>208</v>
      </c>
      <c r="K38" s="99" t="s">
        <v>75</v>
      </c>
      <c r="L38" s="99" t="s">
        <v>467</v>
      </c>
      <c r="M38" s="99" t="s">
        <v>212</v>
      </c>
      <c r="N38" s="99" t="s">
        <v>75</v>
      </c>
      <c r="O38" s="99" t="s">
        <v>208</v>
      </c>
      <c r="P38" s="99" t="s">
        <v>73</v>
      </c>
      <c r="Q38" s="99" t="s">
        <v>540</v>
      </c>
      <c r="R38" s="99" t="s">
        <v>541</v>
      </c>
      <c r="S38" s="99" t="s">
        <v>540</v>
      </c>
      <c r="T38" s="99" t="s">
        <v>73</v>
      </c>
      <c r="U38" s="99" t="s">
        <v>538</v>
      </c>
      <c r="V38" s="99" t="s">
        <v>208</v>
      </c>
      <c r="W38" s="100" t="s">
        <v>543</v>
      </c>
      <c r="X38" s="101" t="s">
        <v>544</v>
      </c>
      <c r="Y38" s="102" t="s">
        <v>545</v>
      </c>
    </row>
    <row r="39" spans="1:25" x14ac:dyDescent="0.2">
      <c r="A39" s="125"/>
      <c r="B39" s="98" t="s">
        <v>80</v>
      </c>
      <c r="C39" s="99" t="s">
        <v>542</v>
      </c>
      <c r="D39" s="99" t="s">
        <v>540</v>
      </c>
      <c r="E39" s="99" t="s">
        <v>73</v>
      </c>
      <c r="F39" s="99" t="s">
        <v>202</v>
      </c>
      <c r="G39" s="99" t="s">
        <v>73</v>
      </c>
      <c r="H39" s="99" t="s">
        <v>73</v>
      </c>
      <c r="I39" s="99" t="s">
        <v>208</v>
      </c>
      <c r="J39" s="99" t="s">
        <v>208</v>
      </c>
      <c r="K39" s="99" t="s">
        <v>75</v>
      </c>
      <c r="L39" s="99" t="s">
        <v>467</v>
      </c>
      <c r="M39" s="99" t="s">
        <v>212</v>
      </c>
      <c r="N39" s="99" t="s">
        <v>75</v>
      </c>
      <c r="O39" s="99" t="s">
        <v>208</v>
      </c>
      <c r="P39" s="99" t="s">
        <v>73</v>
      </c>
      <c r="Q39" s="99" t="s">
        <v>540</v>
      </c>
      <c r="R39" s="99" t="s">
        <v>541</v>
      </c>
      <c r="S39" s="99" t="s">
        <v>540</v>
      </c>
      <c r="T39" s="99" t="s">
        <v>73</v>
      </c>
      <c r="U39" s="99" t="s">
        <v>538</v>
      </c>
      <c r="V39" s="99" t="s">
        <v>205</v>
      </c>
      <c r="W39" s="100"/>
      <c r="X39" s="101"/>
      <c r="Y39" s="102"/>
    </row>
    <row r="40" spans="1:25" x14ac:dyDescent="0.2">
      <c r="A40" s="125" t="s">
        <v>215</v>
      </c>
      <c r="B40" s="98" t="s">
        <v>77</v>
      </c>
      <c r="C40" s="99" t="s">
        <v>107</v>
      </c>
      <c r="D40" s="99" t="s">
        <v>112</v>
      </c>
      <c r="E40" s="99" t="s">
        <v>109</v>
      </c>
      <c r="F40" s="99" t="s">
        <v>296</v>
      </c>
      <c r="G40" s="99" t="s">
        <v>546</v>
      </c>
      <c r="H40" s="99" t="s">
        <v>177</v>
      </c>
      <c r="I40" s="99" t="s">
        <v>219</v>
      </c>
      <c r="J40" s="99" t="s">
        <v>107</v>
      </c>
      <c r="K40" s="99" t="s">
        <v>75</v>
      </c>
      <c r="L40" s="99" t="s">
        <v>294</v>
      </c>
      <c r="M40" s="99" t="s">
        <v>107</v>
      </c>
      <c r="N40" s="99" t="s">
        <v>177</v>
      </c>
      <c r="O40" s="99" t="s">
        <v>112</v>
      </c>
      <c r="P40" s="99" t="s">
        <v>112</v>
      </c>
      <c r="Q40" s="99" t="s">
        <v>112</v>
      </c>
      <c r="R40" s="99" t="s">
        <v>112</v>
      </c>
      <c r="S40" s="99" t="s">
        <v>112</v>
      </c>
      <c r="T40" s="99" t="s">
        <v>109</v>
      </c>
      <c r="U40" s="99" t="s">
        <v>109</v>
      </c>
      <c r="V40" s="99" t="s">
        <v>107</v>
      </c>
      <c r="W40" s="100"/>
      <c r="X40" s="101"/>
      <c r="Y40" s="102"/>
    </row>
    <row r="41" spans="1:25" x14ac:dyDescent="0.2">
      <c r="A41" s="125"/>
      <c r="B41" s="98" t="s">
        <v>78</v>
      </c>
      <c r="C41" s="99" t="s">
        <v>112</v>
      </c>
      <c r="D41" s="99" t="s">
        <v>112</v>
      </c>
      <c r="E41" s="99" t="s">
        <v>109</v>
      </c>
      <c r="F41" s="99" t="s">
        <v>294</v>
      </c>
      <c r="G41" s="99" t="s">
        <v>295</v>
      </c>
      <c r="H41" s="99" t="s">
        <v>177</v>
      </c>
      <c r="I41" s="99" t="s">
        <v>112</v>
      </c>
      <c r="J41" s="99" t="s">
        <v>109</v>
      </c>
      <c r="K41" s="99" t="s">
        <v>75</v>
      </c>
      <c r="L41" s="99" t="s">
        <v>177</v>
      </c>
      <c r="M41" s="99" t="s">
        <v>107</v>
      </c>
      <c r="N41" s="99" t="s">
        <v>177</v>
      </c>
      <c r="O41" s="99" t="s">
        <v>177</v>
      </c>
      <c r="P41" s="99" t="s">
        <v>112</v>
      </c>
      <c r="Q41" s="99" t="s">
        <v>112</v>
      </c>
      <c r="R41" s="99" t="s">
        <v>112</v>
      </c>
      <c r="S41" s="99" t="s">
        <v>112</v>
      </c>
      <c r="T41" s="99" t="s">
        <v>109</v>
      </c>
      <c r="U41" s="99" t="s">
        <v>219</v>
      </c>
      <c r="V41" s="99" t="s">
        <v>112</v>
      </c>
      <c r="W41" s="100" t="s">
        <v>547</v>
      </c>
      <c r="X41" s="101" t="s">
        <v>548</v>
      </c>
      <c r="Y41" s="102" t="s">
        <v>549</v>
      </c>
    </row>
    <row r="42" spans="1:25" x14ac:dyDescent="0.2">
      <c r="A42" s="125"/>
      <c r="B42" s="98" t="s">
        <v>80</v>
      </c>
      <c r="C42" s="99" t="s">
        <v>177</v>
      </c>
      <c r="D42" s="99" t="s">
        <v>112</v>
      </c>
      <c r="E42" s="99" t="s">
        <v>112</v>
      </c>
      <c r="F42" s="99" t="s">
        <v>177</v>
      </c>
      <c r="G42" s="99" t="s">
        <v>112</v>
      </c>
      <c r="H42" s="99" t="s">
        <v>175</v>
      </c>
      <c r="I42" s="99" t="s">
        <v>294</v>
      </c>
      <c r="J42" s="99" t="s">
        <v>112</v>
      </c>
      <c r="K42" s="99" t="s">
        <v>75</v>
      </c>
      <c r="L42" s="99" t="s">
        <v>177</v>
      </c>
      <c r="M42" s="99" t="s">
        <v>109</v>
      </c>
      <c r="N42" s="99" t="s">
        <v>176</v>
      </c>
      <c r="O42" s="99" t="s">
        <v>177</v>
      </c>
      <c r="P42" s="99" t="s">
        <v>112</v>
      </c>
      <c r="Q42" s="99" t="s">
        <v>112</v>
      </c>
      <c r="R42" s="99" t="s">
        <v>112</v>
      </c>
      <c r="S42" s="99" t="s">
        <v>176</v>
      </c>
      <c r="T42" s="99" t="s">
        <v>109</v>
      </c>
      <c r="U42" s="99" t="s">
        <v>112</v>
      </c>
      <c r="V42" s="99" t="s">
        <v>176</v>
      </c>
      <c r="W42" s="100"/>
      <c r="X42" s="101"/>
      <c r="Y42" s="102"/>
    </row>
    <row r="43" spans="1:25" ht="23.25" customHeight="1" x14ac:dyDescent="0.2">
      <c r="A43" s="125" t="s">
        <v>226</v>
      </c>
      <c r="B43" s="98" t="s">
        <v>77</v>
      </c>
      <c r="C43" s="99" t="s">
        <v>404</v>
      </c>
      <c r="D43" s="99" t="s">
        <v>73</v>
      </c>
      <c r="E43" s="99" t="s">
        <v>73</v>
      </c>
      <c r="F43" s="99" t="s">
        <v>550</v>
      </c>
      <c r="G43" s="99" t="s">
        <v>73</v>
      </c>
      <c r="H43" s="99" t="s">
        <v>73</v>
      </c>
      <c r="I43" s="99" t="s">
        <v>73</v>
      </c>
      <c r="J43" s="99" t="s">
        <v>73</v>
      </c>
      <c r="K43" s="99" t="s">
        <v>75</v>
      </c>
      <c r="L43" s="99" t="s">
        <v>236</v>
      </c>
      <c r="M43" s="99" t="s">
        <v>73</v>
      </c>
      <c r="N43" s="99" t="s">
        <v>550</v>
      </c>
      <c r="O43" s="99" t="s">
        <v>551</v>
      </c>
      <c r="P43" s="99" t="s">
        <v>307</v>
      </c>
      <c r="Q43" s="99" t="s">
        <v>73</v>
      </c>
      <c r="R43" s="99" t="s">
        <v>73</v>
      </c>
      <c r="S43" s="99" t="s">
        <v>73</v>
      </c>
      <c r="T43" s="99" t="s">
        <v>73</v>
      </c>
      <c r="U43" s="99" t="s">
        <v>303</v>
      </c>
      <c r="V43" s="99" t="s">
        <v>73</v>
      </c>
      <c r="W43" s="100"/>
      <c r="X43" s="101"/>
      <c r="Y43" s="102"/>
    </row>
    <row r="44" spans="1:25" x14ac:dyDescent="0.2">
      <c r="A44" s="125"/>
      <c r="B44" s="98" t="s">
        <v>78</v>
      </c>
      <c r="C44" s="99" t="s">
        <v>552</v>
      </c>
      <c r="D44" s="99" t="s">
        <v>73</v>
      </c>
      <c r="E44" s="99" t="s">
        <v>73</v>
      </c>
      <c r="F44" s="99" t="s">
        <v>302</v>
      </c>
      <c r="G44" s="99" t="s">
        <v>73</v>
      </c>
      <c r="H44" s="99" t="s">
        <v>73</v>
      </c>
      <c r="I44" s="99" t="s">
        <v>73</v>
      </c>
      <c r="J44" s="99" t="s">
        <v>73</v>
      </c>
      <c r="K44" s="99" t="s">
        <v>75</v>
      </c>
      <c r="L44" s="99" t="s">
        <v>243</v>
      </c>
      <c r="M44" s="99" t="s">
        <v>73</v>
      </c>
      <c r="N44" s="99" t="s">
        <v>550</v>
      </c>
      <c r="O44" s="99" t="s">
        <v>551</v>
      </c>
      <c r="P44" s="99" t="s">
        <v>307</v>
      </c>
      <c r="Q44" s="99" t="s">
        <v>73</v>
      </c>
      <c r="R44" s="99" t="s">
        <v>73</v>
      </c>
      <c r="S44" s="99" t="s">
        <v>73</v>
      </c>
      <c r="T44" s="99" t="s">
        <v>73</v>
      </c>
      <c r="U44" s="99" t="s">
        <v>305</v>
      </c>
      <c r="V44" s="99" t="s">
        <v>73</v>
      </c>
      <c r="W44" s="100" t="s">
        <v>553</v>
      </c>
      <c r="X44" s="101" t="s">
        <v>554</v>
      </c>
      <c r="Y44" s="102" t="s">
        <v>555</v>
      </c>
    </row>
    <row r="45" spans="1:25" x14ac:dyDescent="0.2">
      <c r="A45" s="125"/>
      <c r="B45" s="98" t="s">
        <v>80</v>
      </c>
      <c r="C45" s="99" t="s">
        <v>307</v>
      </c>
      <c r="D45" s="99" t="s">
        <v>73</v>
      </c>
      <c r="E45" s="99" t="s">
        <v>73</v>
      </c>
      <c r="F45" s="99" t="s">
        <v>475</v>
      </c>
      <c r="G45" s="99" t="s">
        <v>73</v>
      </c>
      <c r="H45" s="99" t="s">
        <v>73</v>
      </c>
      <c r="I45" s="99" t="s">
        <v>73</v>
      </c>
      <c r="J45" s="99" t="s">
        <v>73</v>
      </c>
      <c r="K45" s="99" t="s">
        <v>75</v>
      </c>
      <c r="L45" s="99" t="s">
        <v>556</v>
      </c>
      <c r="M45" s="99" t="s">
        <v>73</v>
      </c>
      <c r="N45" s="99" t="s">
        <v>557</v>
      </c>
      <c r="O45" s="99" t="s">
        <v>307</v>
      </c>
      <c r="P45" s="99" t="s">
        <v>307</v>
      </c>
      <c r="Q45" s="99" t="s">
        <v>73</v>
      </c>
      <c r="R45" s="99" t="s">
        <v>73</v>
      </c>
      <c r="S45" s="99" t="s">
        <v>73</v>
      </c>
      <c r="T45" s="99" t="s">
        <v>73</v>
      </c>
      <c r="U45" s="99" t="s">
        <v>476</v>
      </c>
      <c r="V45" s="99" t="s">
        <v>73</v>
      </c>
      <c r="W45" s="100"/>
      <c r="X45" s="101"/>
      <c r="Y45" s="102"/>
    </row>
    <row r="46" spans="1:25" ht="13.5" customHeight="1" x14ac:dyDescent="0.2">
      <c r="A46" s="125" t="s">
        <v>245</v>
      </c>
      <c r="B46" s="98" t="s">
        <v>77</v>
      </c>
      <c r="C46" s="99" t="s">
        <v>73</v>
      </c>
      <c r="D46" s="99" t="s">
        <v>316</v>
      </c>
      <c r="E46" s="99" t="s">
        <v>73</v>
      </c>
      <c r="F46" s="99" t="s">
        <v>73</v>
      </c>
      <c r="G46" s="99" t="s">
        <v>73</v>
      </c>
      <c r="H46" s="99" t="s">
        <v>73</v>
      </c>
      <c r="I46" s="99" t="s">
        <v>73</v>
      </c>
      <c r="J46" s="99" t="s">
        <v>73</v>
      </c>
      <c r="K46" s="99" t="s">
        <v>73</v>
      </c>
      <c r="L46" s="99" t="s">
        <v>75</v>
      </c>
      <c r="M46" s="99" t="s">
        <v>73</v>
      </c>
      <c r="N46" s="99" t="s">
        <v>73</v>
      </c>
      <c r="O46" s="99" t="s">
        <v>73</v>
      </c>
      <c r="P46" s="99" t="s">
        <v>247</v>
      </c>
      <c r="Q46" s="99" t="s">
        <v>73</v>
      </c>
      <c r="R46" s="99" t="s">
        <v>73</v>
      </c>
      <c r="S46" s="99" t="s">
        <v>73</v>
      </c>
      <c r="T46" s="99" t="s">
        <v>73</v>
      </c>
      <c r="U46" s="99" t="s">
        <v>316</v>
      </c>
      <c r="V46" s="99" t="s">
        <v>73</v>
      </c>
      <c r="W46" s="100"/>
      <c r="X46" s="101"/>
      <c r="Y46" s="102"/>
    </row>
    <row r="47" spans="1:25" x14ac:dyDescent="0.2">
      <c r="A47" s="125"/>
      <c r="B47" s="98" t="s">
        <v>78</v>
      </c>
      <c r="C47" s="99" t="s">
        <v>73</v>
      </c>
      <c r="D47" s="99" t="s">
        <v>558</v>
      </c>
      <c r="E47" s="99" t="s">
        <v>73</v>
      </c>
      <c r="F47" s="99" t="s">
        <v>73</v>
      </c>
      <c r="G47" s="99" t="s">
        <v>73</v>
      </c>
      <c r="H47" s="99" t="s">
        <v>73</v>
      </c>
      <c r="I47" s="99" t="s">
        <v>73</v>
      </c>
      <c r="J47" s="99" t="s">
        <v>73</v>
      </c>
      <c r="K47" s="99" t="s">
        <v>73</v>
      </c>
      <c r="L47" s="99" t="s">
        <v>75</v>
      </c>
      <c r="M47" s="99" t="s">
        <v>73</v>
      </c>
      <c r="N47" s="99" t="s">
        <v>73</v>
      </c>
      <c r="O47" s="99" t="s">
        <v>73</v>
      </c>
      <c r="P47" s="99" t="s">
        <v>254</v>
      </c>
      <c r="Q47" s="99" t="s">
        <v>73</v>
      </c>
      <c r="R47" s="99" t="s">
        <v>73</v>
      </c>
      <c r="S47" s="99" t="s">
        <v>73</v>
      </c>
      <c r="T47" s="99" t="s">
        <v>73</v>
      </c>
      <c r="U47" s="99" t="s">
        <v>438</v>
      </c>
      <c r="V47" s="99" t="s">
        <v>73</v>
      </c>
      <c r="W47" s="100" t="s">
        <v>559</v>
      </c>
      <c r="X47" s="101" t="s">
        <v>560</v>
      </c>
      <c r="Y47" s="102" t="s">
        <v>561</v>
      </c>
    </row>
    <row r="48" spans="1:25" x14ac:dyDescent="0.2">
      <c r="A48" s="125"/>
      <c r="B48" s="98" t="s">
        <v>80</v>
      </c>
      <c r="C48" s="99" t="s">
        <v>73</v>
      </c>
      <c r="D48" s="99" t="s">
        <v>440</v>
      </c>
      <c r="E48" s="99" t="s">
        <v>73</v>
      </c>
      <c r="F48" s="99" t="s">
        <v>73</v>
      </c>
      <c r="G48" s="99" t="s">
        <v>73</v>
      </c>
      <c r="H48" s="99" t="s">
        <v>73</v>
      </c>
      <c r="I48" s="99" t="s">
        <v>73</v>
      </c>
      <c r="J48" s="99" t="s">
        <v>73</v>
      </c>
      <c r="K48" s="99" t="s">
        <v>73</v>
      </c>
      <c r="L48" s="99" t="s">
        <v>75</v>
      </c>
      <c r="M48" s="99" t="s">
        <v>73</v>
      </c>
      <c r="N48" s="99" t="s">
        <v>73</v>
      </c>
      <c r="O48" s="99" t="s">
        <v>73</v>
      </c>
      <c r="P48" s="99" t="s">
        <v>409</v>
      </c>
      <c r="Q48" s="99" t="s">
        <v>73</v>
      </c>
      <c r="R48" s="99" t="s">
        <v>73</v>
      </c>
      <c r="S48" s="99" t="s">
        <v>73</v>
      </c>
      <c r="T48" s="99" t="s">
        <v>73</v>
      </c>
      <c r="U48" s="99" t="s">
        <v>440</v>
      </c>
      <c r="V48" s="99" t="s">
        <v>73</v>
      </c>
      <c r="W48" s="103"/>
    </row>
  </sheetData>
  <mergeCells count="16">
    <mergeCell ref="A16:A18"/>
    <mergeCell ref="A1:A3"/>
    <mergeCell ref="A4:A6"/>
    <mergeCell ref="A7:A9"/>
    <mergeCell ref="A10:A12"/>
    <mergeCell ref="A13:A15"/>
    <mergeCell ref="A37:A39"/>
    <mergeCell ref="A40:A42"/>
    <mergeCell ref="A43:A45"/>
    <mergeCell ref="A46:A48"/>
    <mergeCell ref="A19:A21"/>
    <mergeCell ref="A22:A24"/>
    <mergeCell ref="A25:A27"/>
    <mergeCell ref="A28:A30"/>
    <mergeCell ref="A31:A33"/>
    <mergeCell ref="A34:A36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8"/>
  <sheetViews>
    <sheetView workbookViewId="0">
      <selection activeCell="AB15" sqref="AB15"/>
    </sheetView>
  </sheetViews>
  <sheetFormatPr defaultRowHeight="12.75" x14ac:dyDescent="0.2"/>
  <sheetData>
    <row r="1" spans="1:25" x14ac:dyDescent="0.2">
      <c r="A1" s="125" t="s">
        <v>76</v>
      </c>
      <c r="B1" s="98" t="s">
        <v>77</v>
      </c>
      <c r="C1" s="99" t="s">
        <v>73</v>
      </c>
      <c r="D1" s="99" t="s">
        <v>73</v>
      </c>
      <c r="E1" s="99" t="s">
        <v>73</v>
      </c>
      <c r="F1" s="99" t="s">
        <v>73</v>
      </c>
      <c r="G1" s="99" t="s">
        <v>73</v>
      </c>
      <c r="H1" s="99" t="s">
        <v>73</v>
      </c>
      <c r="I1" s="99" t="s">
        <v>73</v>
      </c>
      <c r="J1" s="99" t="s">
        <v>73</v>
      </c>
      <c r="K1" s="99" t="s">
        <v>73</v>
      </c>
      <c r="L1" s="99" t="s">
        <v>73</v>
      </c>
      <c r="M1" s="99" t="s">
        <v>73</v>
      </c>
      <c r="N1" s="99" t="s">
        <v>73</v>
      </c>
      <c r="O1" s="99" t="s">
        <v>73</v>
      </c>
      <c r="P1" s="99" t="s">
        <v>73</v>
      </c>
      <c r="Q1" s="99" t="s">
        <v>73</v>
      </c>
      <c r="R1" s="99" t="s">
        <v>73</v>
      </c>
      <c r="S1" s="99" t="s">
        <v>73</v>
      </c>
      <c r="T1" s="99" t="s">
        <v>73</v>
      </c>
      <c r="U1" s="99" t="s">
        <v>73</v>
      </c>
      <c r="V1" s="99" t="s">
        <v>73</v>
      </c>
      <c r="W1" s="100"/>
      <c r="X1" s="101"/>
      <c r="Y1" s="102"/>
    </row>
    <row r="2" spans="1:25" x14ac:dyDescent="0.2">
      <c r="A2" s="125"/>
      <c r="B2" s="98" t="s">
        <v>78</v>
      </c>
      <c r="C2" s="99" t="s">
        <v>73</v>
      </c>
      <c r="D2" s="99" t="s">
        <v>73</v>
      </c>
      <c r="E2" s="99" t="s">
        <v>73</v>
      </c>
      <c r="F2" s="99" t="s">
        <v>73</v>
      </c>
      <c r="G2" s="99" t="s">
        <v>73</v>
      </c>
      <c r="H2" s="99" t="s">
        <v>73</v>
      </c>
      <c r="I2" s="99" t="s">
        <v>73</v>
      </c>
      <c r="J2" s="99" t="s">
        <v>73</v>
      </c>
      <c r="K2" s="99" t="s">
        <v>73</v>
      </c>
      <c r="L2" s="99" t="s">
        <v>73</v>
      </c>
      <c r="M2" s="99" t="s">
        <v>73</v>
      </c>
      <c r="N2" s="99" t="s">
        <v>73</v>
      </c>
      <c r="O2" s="99" t="s">
        <v>73</v>
      </c>
      <c r="P2" s="99" t="s">
        <v>73</v>
      </c>
      <c r="Q2" s="99" t="s">
        <v>73</v>
      </c>
      <c r="R2" s="99" t="s">
        <v>73</v>
      </c>
      <c r="S2" s="99" t="s">
        <v>73</v>
      </c>
      <c r="T2" s="99" t="s">
        <v>73</v>
      </c>
      <c r="U2" s="99" t="s">
        <v>73</v>
      </c>
      <c r="V2" s="99" t="s">
        <v>73</v>
      </c>
      <c r="W2" s="100" t="s">
        <v>79</v>
      </c>
      <c r="X2" s="101" t="s">
        <v>79</v>
      </c>
      <c r="Y2" s="102" t="s">
        <v>79</v>
      </c>
    </row>
    <row r="3" spans="1:25" x14ac:dyDescent="0.2">
      <c r="A3" s="125"/>
      <c r="B3" s="98" t="s">
        <v>80</v>
      </c>
      <c r="C3" s="99" t="s">
        <v>73</v>
      </c>
      <c r="D3" s="99" t="s">
        <v>73</v>
      </c>
      <c r="E3" s="99" t="s">
        <v>73</v>
      </c>
      <c r="F3" s="99" t="s">
        <v>73</v>
      </c>
      <c r="G3" s="99" t="s">
        <v>73</v>
      </c>
      <c r="H3" s="99" t="s">
        <v>73</v>
      </c>
      <c r="I3" s="99" t="s">
        <v>73</v>
      </c>
      <c r="J3" s="99" t="s">
        <v>73</v>
      </c>
      <c r="K3" s="99" t="s">
        <v>73</v>
      </c>
      <c r="L3" s="99" t="s">
        <v>73</v>
      </c>
      <c r="M3" s="99" t="s">
        <v>73</v>
      </c>
      <c r="N3" s="99" t="s">
        <v>73</v>
      </c>
      <c r="O3" s="99" t="s">
        <v>73</v>
      </c>
      <c r="P3" s="99" t="s">
        <v>73</v>
      </c>
      <c r="Q3" s="99" t="s">
        <v>73</v>
      </c>
      <c r="R3" s="99" t="s">
        <v>73</v>
      </c>
      <c r="S3" s="99" t="s">
        <v>73</v>
      </c>
      <c r="T3" s="99" t="s">
        <v>73</v>
      </c>
      <c r="U3" s="99" t="s">
        <v>73</v>
      </c>
      <c r="V3" s="99" t="s">
        <v>73</v>
      </c>
      <c r="W3" s="100"/>
      <c r="X3" s="101"/>
      <c r="Y3" s="102"/>
    </row>
    <row r="4" spans="1:25" ht="23.25" customHeight="1" x14ac:dyDescent="0.2">
      <c r="A4" s="125" t="s">
        <v>81</v>
      </c>
      <c r="B4" s="98" t="s">
        <v>77</v>
      </c>
      <c r="C4" s="99" t="s">
        <v>73</v>
      </c>
      <c r="D4" s="99" t="s">
        <v>73</v>
      </c>
      <c r="E4" s="99" t="s">
        <v>73</v>
      </c>
      <c r="F4" s="99" t="s">
        <v>73</v>
      </c>
      <c r="G4" s="99" t="s">
        <v>73</v>
      </c>
      <c r="H4" s="99" t="s">
        <v>73</v>
      </c>
      <c r="I4" s="99" t="s">
        <v>73</v>
      </c>
      <c r="J4" s="99" t="s">
        <v>73</v>
      </c>
      <c r="K4" s="99" t="s">
        <v>73</v>
      </c>
      <c r="L4" s="99" t="s">
        <v>73</v>
      </c>
      <c r="M4" s="99" t="s">
        <v>73</v>
      </c>
      <c r="N4" s="99" t="s">
        <v>73</v>
      </c>
      <c r="O4" s="99" t="s">
        <v>73</v>
      </c>
      <c r="P4" s="99" t="s">
        <v>73</v>
      </c>
      <c r="Q4" s="99" t="s">
        <v>73</v>
      </c>
      <c r="R4" s="99" t="s">
        <v>73</v>
      </c>
      <c r="S4" s="99" t="s">
        <v>73</v>
      </c>
      <c r="T4" s="99" t="s">
        <v>73</v>
      </c>
      <c r="U4" s="99" t="s">
        <v>73</v>
      </c>
      <c r="V4" s="99" t="s">
        <v>73</v>
      </c>
      <c r="W4" s="100"/>
      <c r="X4" s="101"/>
      <c r="Y4" s="102"/>
    </row>
    <row r="5" spans="1:25" x14ac:dyDescent="0.2">
      <c r="A5" s="125"/>
      <c r="B5" s="98" t="s">
        <v>78</v>
      </c>
      <c r="C5" s="99" t="s">
        <v>73</v>
      </c>
      <c r="D5" s="99" t="s">
        <v>73</v>
      </c>
      <c r="E5" s="99" t="s">
        <v>73</v>
      </c>
      <c r="F5" s="99" t="s">
        <v>73</v>
      </c>
      <c r="G5" s="99" t="s">
        <v>73</v>
      </c>
      <c r="H5" s="99" t="s">
        <v>73</v>
      </c>
      <c r="I5" s="99" t="s">
        <v>73</v>
      </c>
      <c r="J5" s="99" t="s">
        <v>73</v>
      </c>
      <c r="K5" s="99" t="s">
        <v>73</v>
      </c>
      <c r="L5" s="99" t="s">
        <v>73</v>
      </c>
      <c r="M5" s="99" t="s">
        <v>73</v>
      </c>
      <c r="N5" s="99" t="s">
        <v>73</v>
      </c>
      <c r="O5" s="99" t="s">
        <v>73</v>
      </c>
      <c r="P5" s="99" t="s">
        <v>73</v>
      </c>
      <c r="Q5" s="99" t="s">
        <v>73</v>
      </c>
      <c r="R5" s="99" t="s">
        <v>73</v>
      </c>
      <c r="S5" s="99" t="s">
        <v>73</v>
      </c>
      <c r="T5" s="99" t="s">
        <v>73</v>
      </c>
      <c r="U5" s="99" t="s">
        <v>73</v>
      </c>
      <c r="V5" s="99" t="s">
        <v>73</v>
      </c>
      <c r="W5" s="100" t="s">
        <v>79</v>
      </c>
      <c r="X5" s="101" t="s">
        <v>79</v>
      </c>
      <c r="Y5" s="102" t="s">
        <v>79</v>
      </c>
    </row>
    <row r="6" spans="1:25" x14ac:dyDescent="0.2">
      <c r="A6" s="125"/>
      <c r="B6" s="98" t="s">
        <v>80</v>
      </c>
      <c r="C6" s="99" t="s">
        <v>73</v>
      </c>
      <c r="D6" s="99" t="s">
        <v>73</v>
      </c>
      <c r="E6" s="99" t="s">
        <v>73</v>
      </c>
      <c r="F6" s="99" t="s">
        <v>73</v>
      </c>
      <c r="G6" s="99" t="s">
        <v>73</v>
      </c>
      <c r="H6" s="99" t="s">
        <v>73</v>
      </c>
      <c r="I6" s="99" t="s">
        <v>73</v>
      </c>
      <c r="J6" s="99" t="s">
        <v>73</v>
      </c>
      <c r="K6" s="99" t="s">
        <v>73</v>
      </c>
      <c r="L6" s="99" t="s">
        <v>73</v>
      </c>
      <c r="M6" s="99" t="s">
        <v>73</v>
      </c>
      <c r="N6" s="99" t="s">
        <v>73</v>
      </c>
      <c r="O6" s="99" t="s">
        <v>73</v>
      </c>
      <c r="P6" s="99" t="s">
        <v>73</v>
      </c>
      <c r="Q6" s="99" t="s">
        <v>73</v>
      </c>
      <c r="R6" s="99" t="s">
        <v>73</v>
      </c>
      <c r="S6" s="99" t="s">
        <v>73</v>
      </c>
      <c r="T6" s="99" t="s">
        <v>73</v>
      </c>
      <c r="U6" s="99" t="s">
        <v>73</v>
      </c>
      <c r="V6" s="99" t="s">
        <v>73</v>
      </c>
      <c r="W6" s="100"/>
      <c r="X6" s="101"/>
      <c r="Y6" s="102"/>
    </row>
    <row r="7" spans="1:25" ht="23.25" customHeight="1" x14ac:dyDescent="0.2">
      <c r="A7" s="125" t="s">
        <v>82</v>
      </c>
      <c r="B7" s="98" t="s">
        <v>77</v>
      </c>
      <c r="C7" s="99" t="s">
        <v>73</v>
      </c>
      <c r="D7" s="99" t="s">
        <v>74</v>
      </c>
      <c r="E7" s="99" t="s">
        <v>73</v>
      </c>
      <c r="F7" s="99" t="s">
        <v>73</v>
      </c>
      <c r="G7" s="99" t="s">
        <v>73</v>
      </c>
      <c r="H7" s="99" t="s">
        <v>73</v>
      </c>
      <c r="I7" s="99" t="s">
        <v>73</v>
      </c>
      <c r="J7" s="99" t="s">
        <v>73</v>
      </c>
      <c r="K7" s="99" t="s">
        <v>74</v>
      </c>
      <c r="L7" s="99" t="s">
        <v>74</v>
      </c>
      <c r="M7" s="99" t="s">
        <v>73</v>
      </c>
      <c r="N7" s="99" t="s">
        <v>73</v>
      </c>
      <c r="O7" s="99" t="s">
        <v>73</v>
      </c>
      <c r="P7" s="99" t="s">
        <v>83</v>
      </c>
      <c r="Q7" s="99" t="s">
        <v>73</v>
      </c>
      <c r="R7" s="99" t="s">
        <v>73</v>
      </c>
      <c r="S7" s="99" t="s">
        <v>73</v>
      </c>
      <c r="T7" s="99" t="s">
        <v>73</v>
      </c>
      <c r="U7" s="99" t="s">
        <v>84</v>
      </c>
      <c r="V7" s="99" t="s">
        <v>73</v>
      </c>
      <c r="W7" s="100"/>
      <c r="X7" s="101"/>
      <c r="Y7" s="102"/>
    </row>
    <row r="8" spans="1:25" x14ac:dyDescent="0.2">
      <c r="A8" s="125"/>
      <c r="B8" s="98" t="s">
        <v>78</v>
      </c>
      <c r="C8" s="99" t="s">
        <v>73</v>
      </c>
      <c r="D8" s="99" t="s">
        <v>74</v>
      </c>
      <c r="E8" s="99" t="s">
        <v>73</v>
      </c>
      <c r="F8" s="99" t="s">
        <v>73</v>
      </c>
      <c r="G8" s="99" t="s">
        <v>73</v>
      </c>
      <c r="H8" s="99" t="s">
        <v>73</v>
      </c>
      <c r="I8" s="99" t="s">
        <v>73</v>
      </c>
      <c r="J8" s="99" t="s">
        <v>73</v>
      </c>
      <c r="K8" s="99" t="s">
        <v>74</v>
      </c>
      <c r="L8" s="99" t="s">
        <v>74</v>
      </c>
      <c r="M8" s="99" t="s">
        <v>73</v>
      </c>
      <c r="N8" s="99" t="s">
        <v>73</v>
      </c>
      <c r="O8" s="99" t="s">
        <v>73</v>
      </c>
      <c r="P8" s="99" t="s">
        <v>256</v>
      </c>
      <c r="Q8" s="99" t="s">
        <v>73</v>
      </c>
      <c r="R8" s="99" t="s">
        <v>73</v>
      </c>
      <c r="S8" s="99" t="s">
        <v>73</v>
      </c>
      <c r="T8" s="99" t="s">
        <v>73</v>
      </c>
      <c r="U8" s="99" t="s">
        <v>84</v>
      </c>
      <c r="V8" s="99" t="s">
        <v>73</v>
      </c>
      <c r="W8" s="100" t="s">
        <v>317</v>
      </c>
      <c r="X8" s="101" t="s">
        <v>317</v>
      </c>
      <c r="Y8" s="102" t="s">
        <v>79</v>
      </c>
    </row>
    <row r="9" spans="1:25" x14ac:dyDescent="0.2">
      <c r="A9" s="125"/>
      <c r="B9" s="98" t="s">
        <v>80</v>
      </c>
      <c r="C9" s="99" t="s">
        <v>73</v>
      </c>
      <c r="D9" s="99" t="s">
        <v>74</v>
      </c>
      <c r="E9" s="99" t="s">
        <v>73</v>
      </c>
      <c r="F9" s="99" t="s">
        <v>73</v>
      </c>
      <c r="G9" s="99" t="s">
        <v>73</v>
      </c>
      <c r="H9" s="99" t="s">
        <v>73</v>
      </c>
      <c r="I9" s="99" t="s">
        <v>73</v>
      </c>
      <c r="J9" s="99" t="s">
        <v>73</v>
      </c>
      <c r="K9" s="99" t="s">
        <v>74</v>
      </c>
      <c r="L9" s="99" t="s">
        <v>74</v>
      </c>
      <c r="M9" s="99" t="s">
        <v>73</v>
      </c>
      <c r="N9" s="99" t="s">
        <v>73</v>
      </c>
      <c r="O9" s="99" t="s">
        <v>73</v>
      </c>
      <c r="P9" s="99" t="s">
        <v>256</v>
      </c>
      <c r="Q9" s="99" t="s">
        <v>73</v>
      </c>
      <c r="R9" s="99" t="s">
        <v>73</v>
      </c>
      <c r="S9" s="99" t="s">
        <v>73</v>
      </c>
      <c r="T9" s="99" t="s">
        <v>73</v>
      </c>
      <c r="U9" s="99" t="s">
        <v>256</v>
      </c>
      <c r="V9" s="99" t="s">
        <v>73</v>
      </c>
      <c r="W9" s="100"/>
      <c r="X9" s="101"/>
      <c r="Y9" s="102"/>
    </row>
    <row r="10" spans="1:25" x14ac:dyDescent="0.2">
      <c r="A10" s="125" t="s">
        <v>85</v>
      </c>
      <c r="B10" s="98" t="s">
        <v>77</v>
      </c>
      <c r="C10" s="99" t="s">
        <v>414</v>
      </c>
      <c r="D10" s="99" t="s">
        <v>258</v>
      </c>
      <c r="E10" s="99" t="s">
        <v>73</v>
      </c>
      <c r="F10" s="99" t="s">
        <v>441</v>
      </c>
      <c r="G10" s="99" t="s">
        <v>73</v>
      </c>
      <c r="H10" s="99" t="s">
        <v>73</v>
      </c>
      <c r="I10" s="99" t="s">
        <v>73</v>
      </c>
      <c r="J10" s="99" t="s">
        <v>73</v>
      </c>
      <c r="K10" s="99" t="s">
        <v>94</v>
      </c>
      <c r="L10" s="99" t="s">
        <v>261</v>
      </c>
      <c r="M10" s="99" t="s">
        <v>73</v>
      </c>
      <c r="N10" s="99" t="s">
        <v>266</v>
      </c>
      <c r="O10" s="99" t="s">
        <v>363</v>
      </c>
      <c r="P10" s="99" t="s">
        <v>442</v>
      </c>
      <c r="Q10" s="99" t="s">
        <v>73</v>
      </c>
      <c r="R10" s="99" t="s">
        <v>73</v>
      </c>
      <c r="S10" s="99" t="s">
        <v>73</v>
      </c>
      <c r="T10" s="99" t="s">
        <v>258</v>
      </c>
      <c r="U10" s="99" t="s">
        <v>94</v>
      </c>
      <c r="V10" s="99" t="s">
        <v>73</v>
      </c>
      <c r="W10" s="100"/>
      <c r="X10" s="101"/>
      <c r="Y10" s="102"/>
    </row>
    <row r="11" spans="1:25" x14ac:dyDescent="0.2">
      <c r="A11" s="125"/>
      <c r="B11" s="98" t="s">
        <v>78</v>
      </c>
      <c r="C11" s="99" t="s">
        <v>94</v>
      </c>
      <c r="D11" s="99" t="s">
        <v>258</v>
      </c>
      <c r="E11" s="99" t="s">
        <v>73</v>
      </c>
      <c r="F11" s="99" t="s">
        <v>443</v>
      </c>
      <c r="G11" s="99" t="s">
        <v>73</v>
      </c>
      <c r="H11" s="99" t="s">
        <v>73</v>
      </c>
      <c r="I11" s="99" t="s">
        <v>73</v>
      </c>
      <c r="J11" s="99" t="s">
        <v>73</v>
      </c>
      <c r="K11" s="99" t="s">
        <v>96</v>
      </c>
      <c r="L11" s="99" t="s">
        <v>94</v>
      </c>
      <c r="M11" s="99" t="s">
        <v>73</v>
      </c>
      <c r="N11" s="99" t="s">
        <v>266</v>
      </c>
      <c r="O11" s="99" t="s">
        <v>363</v>
      </c>
      <c r="P11" s="99" t="s">
        <v>442</v>
      </c>
      <c r="Q11" s="99" t="s">
        <v>73</v>
      </c>
      <c r="R11" s="99" t="s">
        <v>73</v>
      </c>
      <c r="S11" s="99" t="s">
        <v>73</v>
      </c>
      <c r="T11" s="99" t="s">
        <v>258</v>
      </c>
      <c r="U11" s="99" t="s">
        <v>364</v>
      </c>
      <c r="V11" s="99" t="s">
        <v>73</v>
      </c>
      <c r="W11" s="100" t="s">
        <v>444</v>
      </c>
      <c r="X11" s="101" t="s">
        <v>445</v>
      </c>
      <c r="Y11" s="102" t="s">
        <v>446</v>
      </c>
    </row>
    <row r="12" spans="1:25" x14ac:dyDescent="0.2">
      <c r="A12" s="125"/>
      <c r="B12" s="98" t="s">
        <v>80</v>
      </c>
      <c r="C12" s="99" t="s">
        <v>442</v>
      </c>
      <c r="D12" s="99" t="s">
        <v>258</v>
      </c>
      <c r="E12" s="99" t="s">
        <v>73</v>
      </c>
      <c r="F12" s="99" t="s">
        <v>442</v>
      </c>
      <c r="G12" s="99" t="s">
        <v>73</v>
      </c>
      <c r="H12" s="99" t="s">
        <v>73</v>
      </c>
      <c r="I12" s="99" t="s">
        <v>73</v>
      </c>
      <c r="J12" s="99" t="s">
        <v>73</v>
      </c>
      <c r="K12" s="99" t="s">
        <v>258</v>
      </c>
      <c r="L12" s="99" t="s">
        <v>96</v>
      </c>
      <c r="M12" s="99" t="s">
        <v>73</v>
      </c>
      <c r="N12" s="99" t="s">
        <v>442</v>
      </c>
      <c r="O12" s="99" t="s">
        <v>442</v>
      </c>
      <c r="P12" s="99" t="s">
        <v>442</v>
      </c>
      <c r="Q12" s="99" t="s">
        <v>73</v>
      </c>
      <c r="R12" s="99" t="s">
        <v>73</v>
      </c>
      <c r="S12" s="99" t="s">
        <v>73</v>
      </c>
      <c r="T12" s="99" t="s">
        <v>258</v>
      </c>
      <c r="U12" s="99" t="s">
        <v>259</v>
      </c>
      <c r="V12" s="99" t="s">
        <v>73</v>
      </c>
      <c r="W12" s="100"/>
      <c r="X12" s="101"/>
      <c r="Y12" s="102"/>
    </row>
    <row r="13" spans="1:25" x14ac:dyDescent="0.2">
      <c r="A13" s="125" t="s">
        <v>103</v>
      </c>
      <c r="B13" s="98" t="s">
        <v>77</v>
      </c>
      <c r="C13" s="99" t="s">
        <v>74</v>
      </c>
      <c r="D13" s="99" t="s">
        <v>106</v>
      </c>
      <c r="E13" s="99" t="s">
        <v>74</v>
      </c>
      <c r="F13" s="99" t="s">
        <v>73</v>
      </c>
      <c r="G13" s="99" t="s">
        <v>73</v>
      </c>
      <c r="H13" s="99" t="s">
        <v>75</v>
      </c>
      <c r="I13" s="99" t="s">
        <v>75</v>
      </c>
      <c r="J13" s="99" t="s">
        <v>75</v>
      </c>
      <c r="K13" s="99" t="s">
        <v>75</v>
      </c>
      <c r="L13" s="99" t="s">
        <v>320</v>
      </c>
      <c r="M13" s="99" t="s">
        <v>75</v>
      </c>
      <c r="N13" s="99" t="s">
        <v>75</v>
      </c>
      <c r="O13" s="99" t="s">
        <v>73</v>
      </c>
      <c r="P13" s="99" t="s">
        <v>75</v>
      </c>
      <c r="Q13" s="99" t="s">
        <v>108</v>
      </c>
      <c r="R13" s="99" t="s">
        <v>109</v>
      </c>
      <c r="S13" s="99" t="s">
        <v>108</v>
      </c>
      <c r="T13" s="99" t="s">
        <v>73</v>
      </c>
      <c r="U13" s="99" t="s">
        <v>104</v>
      </c>
      <c r="V13" s="99" t="s">
        <v>73</v>
      </c>
      <c r="W13" s="100"/>
      <c r="X13" s="101"/>
      <c r="Y13" s="102"/>
    </row>
    <row r="14" spans="1:25" x14ac:dyDescent="0.2">
      <c r="A14" s="125"/>
      <c r="B14" s="98" t="s">
        <v>78</v>
      </c>
      <c r="C14" s="99" t="s">
        <v>74</v>
      </c>
      <c r="D14" s="99" t="s">
        <v>106</v>
      </c>
      <c r="E14" s="99" t="s">
        <v>74</v>
      </c>
      <c r="F14" s="99" t="s">
        <v>73</v>
      </c>
      <c r="G14" s="99" t="s">
        <v>73</v>
      </c>
      <c r="H14" s="99" t="s">
        <v>75</v>
      </c>
      <c r="I14" s="99" t="s">
        <v>75</v>
      </c>
      <c r="J14" s="99" t="s">
        <v>75</v>
      </c>
      <c r="K14" s="99" t="s">
        <v>75</v>
      </c>
      <c r="L14" s="99" t="s">
        <v>104</v>
      </c>
      <c r="M14" s="99" t="s">
        <v>75</v>
      </c>
      <c r="N14" s="99" t="s">
        <v>75</v>
      </c>
      <c r="O14" s="99" t="s">
        <v>73</v>
      </c>
      <c r="P14" s="99" t="s">
        <v>75</v>
      </c>
      <c r="Q14" s="99" t="s">
        <v>107</v>
      </c>
      <c r="R14" s="99" t="s">
        <v>109</v>
      </c>
      <c r="S14" s="99" t="s">
        <v>109</v>
      </c>
      <c r="T14" s="99" t="s">
        <v>73</v>
      </c>
      <c r="U14" s="99" t="s">
        <v>104</v>
      </c>
      <c r="V14" s="99" t="s">
        <v>73</v>
      </c>
      <c r="W14" s="100" t="s">
        <v>415</v>
      </c>
      <c r="X14" s="101" t="s">
        <v>415</v>
      </c>
      <c r="Y14" s="102" t="s">
        <v>79</v>
      </c>
    </row>
    <row r="15" spans="1:25" x14ac:dyDescent="0.2">
      <c r="A15" s="125"/>
      <c r="B15" s="98" t="s">
        <v>80</v>
      </c>
      <c r="C15" s="99" t="s">
        <v>74</v>
      </c>
      <c r="D15" s="99" t="s">
        <v>106</v>
      </c>
      <c r="E15" s="99" t="s">
        <v>74</v>
      </c>
      <c r="F15" s="99" t="s">
        <v>73</v>
      </c>
      <c r="G15" s="99" t="s">
        <v>73</v>
      </c>
      <c r="H15" s="99" t="s">
        <v>75</v>
      </c>
      <c r="I15" s="99" t="s">
        <v>75</v>
      </c>
      <c r="J15" s="99" t="s">
        <v>75</v>
      </c>
      <c r="K15" s="99" t="s">
        <v>75</v>
      </c>
      <c r="L15" s="99" t="s">
        <v>177</v>
      </c>
      <c r="M15" s="99" t="s">
        <v>75</v>
      </c>
      <c r="N15" s="99" t="s">
        <v>75</v>
      </c>
      <c r="O15" s="99" t="s">
        <v>73</v>
      </c>
      <c r="P15" s="99" t="s">
        <v>75</v>
      </c>
      <c r="Q15" s="99" t="s">
        <v>112</v>
      </c>
      <c r="R15" s="99" t="s">
        <v>109</v>
      </c>
      <c r="S15" s="99" t="s">
        <v>112</v>
      </c>
      <c r="T15" s="99" t="s">
        <v>73</v>
      </c>
      <c r="U15" s="99" t="s">
        <v>104</v>
      </c>
      <c r="V15" s="99" t="s">
        <v>73</v>
      </c>
      <c r="W15" s="100"/>
      <c r="X15" s="101"/>
      <c r="Y15" s="102"/>
    </row>
    <row r="16" spans="1:25" x14ac:dyDescent="0.2">
      <c r="A16" s="125" t="s">
        <v>113</v>
      </c>
      <c r="B16" s="98" t="s">
        <v>77</v>
      </c>
      <c r="C16" s="99" t="s">
        <v>74</v>
      </c>
      <c r="D16" s="99" t="s">
        <v>369</v>
      </c>
      <c r="E16" s="99" t="s">
        <v>74</v>
      </c>
      <c r="F16" s="99" t="s">
        <v>73</v>
      </c>
      <c r="G16" s="99" t="s">
        <v>114</v>
      </c>
      <c r="H16" s="99" t="s">
        <v>75</v>
      </c>
      <c r="I16" s="99" t="s">
        <v>118</v>
      </c>
      <c r="J16" s="99" t="s">
        <v>114</v>
      </c>
      <c r="K16" s="99" t="s">
        <v>75</v>
      </c>
      <c r="L16" s="99" t="s">
        <v>74</v>
      </c>
      <c r="M16" s="99" t="s">
        <v>118</v>
      </c>
      <c r="N16" s="99" t="s">
        <v>73</v>
      </c>
      <c r="O16" s="99" t="s">
        <v>73</v>
      </c>
      <c r="P16" s="99" t="s">
        <v>73</v>
      </c>
      <c r="Q16" s="99" t="s">
        <v>118</v>
      </c>
      <c r="R16" s="99" t="s">
        <v>321</v>
      </c>
      <c r="S16" s="99" t="s">
        <v>116</v>
      </c>
      <c r="T16" s="99" t="s">
        <v>73</v>
      </c>
      <c r="U16" s="99" t="s">
        <v>73</v>
      </c>
      <c r="V16" s="99" t="s">
        <v>114</v>
      </c>
      <c r="W16" s="100"/>
      <c r="X16" s="101"/>
      <c r="Y16" s="102"/>
    </row>
    <row r="17" spans="1:25" x14ac:dyDescent="0.2">
      <c r="A17" s="125"/>
      <c r="B17" s="98" t="s">
        <v>78</v>
      </c>
      <c r="C17" s="99" t="s">
        <v>74</v>
      </c>
      <c r="D17" s="99" t="s">
        <v>369</v>
      </c>
      <c r="E17" s="99" t="s">
        <v>74</v>
      </c>
      <c r="F17" s="99" t="s">
        <v>73</v>
      </c>
      <c r="G17" s="99" t="s">
        <v>321</v>
      </c>
      <c r="H17" s="99" t="s">
        <v>75</v>
      </c>
      <c r="I17" s="99" t="s">
        <v>116</v>
      </c>
      <c r="J17" s="99" t="s">
        <v>114</v>
      </c>
      <c r="K17" s="99" t="s">
        <v>75</v>
      </c>
      <c r="L17" s="99" t="s">
        <v>74</v>
      </c>
      <c r="M17" s="99" t="s">
        <v>117</v>
      </c>
      <c r="N17" s="99" t="s">
        <v>73</v>
      </c>
      <c r="O17" s="99" t="s">
        <v>73</v>
      </c>
      <c r="P17" s="99" t="s">
        <v>73</v>
      </c>
      <c r="Q17" s="99" t="s">
        <v>117</v>
      </c>
      <c r="R17" s="99" t="s">
        <v>321</v>
      </c>
      <c r="S17" s="99" t="s">
        <v>117</v>
      </c>
      <c r="T17" s="99" t="s">
        <v>73</v>
      </c>
      <c r="U17" s="99" t="s">
        <v>73</v>
      </c>
      <c r="V17" s="99" t="s">
        <v>116</v>
      </c>
      <c r="W17" s="100" t="s">
        <v>447</v>
      </c>
      <c r="X17" s="101" t="s">
        <v>447</v>
      </c>
      <c r="Y17" s="102" t="s">
        <v>79</v>
      </c>
    </row>
    <row r="18" spans="1:25" x14ac:dyDescent="0.2">
      <c r="A18" s="125"/>
      <c r="B18" s="98" t="s">
        <v>80</v>
      </c>
      <c r="C18" s="99" t="s">
        <v>74</v>
      </c>
      <c r="D18" s="99" t="s">
        <v>369</v>
      </c>
      <c r="E18" s="99" t="s">
        <v>74</v>
      </c>
      <c r="F18" s="99" t="s">
        <v>73</v>
      </c>
      <c r="G18" s="99" t="s">
        <v>117</v>
      </c>
      <c r="H18" s="99" t="s">
        <v>75</v>
      </c>
      <c r="I18" s="99" t="s">
        <v>117</v>
      </c>
      <c r="J18" s="99" t="s">
        <v>118</v>
      </c>
      <c r="K18" s="99" t="s">
        <v>75</v>
      </c>
      <c r="L18" s="99" t="s">
        <v>74</v>
      </c>
      <c r="M18" s="99" t="s">
        <v>121</v>
      </c>
      <c r="N18" s="99" t="s">
        <v>73</v>
      </c>
      <c r="O18" s="99" t="s">
        <v>73</v>
      </c>
      <c r="P18" s="99" t="s">
        <v>73</v>
      </c>
      <c r="Q18" s="99" t="s">
        <v>121</v>
      </c>
      <c r="R18" s="99" t="s">
        <v>321</v>
      </c>
      <c r="S18" s="99" t="s">
        <v>121</v>
      </c>
      <c r="T18" s="99" t="s">
        <v>73</v>
      </c>
      <c r="U18" s="99" t="s">
        <v>73</v>
      </c>
      <c r="V18" s="99" t="s">
        <v>116</v>
      </c>
      <c r="W18" s="100"/>
      <c r="X18" s="101"/>
      <c r="Y18" s="102"/>
    </row>
    <row r="19" spans="1:25" x14ac:dyDescent="0.2">
      <c r="A19" s="125" t="s">
        <v>126</v>
      </c>
      <c r="B19" s="98" t="s">
        <v>77</v>
      </c>
      <c r="C19" s="99" t="s">
        <v>128</v>
      </c>
      <c r="D19" s="99" t="s">
        <v>128</v>
      </c>
      <c r="E19" s="99" t="s">
        <v>128</v>
      </c>
      <c r="F19" s="99" t="s">
        <v>135</v>
      </c>
      <c r="G19" s="99" t="s">
        <v>135</v>
      </c>
      <c r="H19" s="99" t="s">
        <v>128</v>
      </c>
      <c r="I19" s="99" t="s">
        <v>128</v>
      </c>
      <c r="J19" s="99" t="s">
        <v>128</v>
      </c>
      <c r="K19" s="99" t="s">
        <v>128</v>
      </c>
      <c r="L19" s="99" t="s">
        <v>128</v>
      </c>
      <c r="M19" s="99" t="s">
        <v>326</v>
      </c>
      <c r="N19" s="99" t="s">
        <v>135</v>
      </c>
      <c r="O19" s="99" t="s">
        <v>135</v>
      </c>
      <c r="P19" s="99" t="s">
        <v>135</v>
      </c>
      <c r="Q19" s="99" t="s">
        <v>141</v>
      </c>
      <c r="R19" s="99" t="s">
        <v>448</v>
      </c>
      <c r="S19" s="99" t="s">
        <v>128</v>
      </c>
      <c r="T19" s="99" t="s">
        <v>128</v>
      </c>
      <c r="U19" s="99" t="s">
        <v>128</v>
      </c>
      <c r="V19" s="99" t="s">
        <v>133</v>
      </c>
      <c r="W19" s="100"/>
      <c r="X19" s="101"/>
      <c r="Y19" s="102"/>
    </row>
    <row r="20" spans="1:25" x14ac:dyDescent="0.2">
      <c r="A20" s="125"/>
      <c r="B20" s="98" t="s">
        <v>78</v>
      </c>
      <c r="C20" s="99" t="s">
        <v>135</v>
      </c>
      <c r="D20" s="99" t="s">
        <v>128</v>
      </c>
      <c r="E20" s="99" t="s">
        <v>128</v>
      </c>
      <c r="F20" s="99" t="s">
        <v>135</v>
      </c>
      <c r="G20" s="99" t="s">
        <v>135</v>
      </c>
      <c r="H20" s="99" t="s">
        <v>141</v>
      </c>
      <c r="I20" s="99" t="s">
        <v>419</v>
      </c>
      <c r="J20" s="99" t="s">
        <v>128</v>
      </c>
      <c r="K20" s="99" t="s">
        <v>128</v>
      </c>
      <c r="L20" s="99" t="s">
        <v>128</v>
      </c>
      <c r="M20" s="99" t="s">
        <v>141</v>
      </c>
      <c r="N20" s="99" t="s">
        <v>135</v>
      </c>
      <c r="O20" s="99" t="s">
        <v>135</v>
      </c>
      <c r="P20" s="99" t="s">
        <v>135</v>
      </c>
      <c r="Q20" s="99" t="s">
        <v>141</v>
      </c>
      <c r="R20" s="99" t="s">
        <v>448</v>
      </c>
      <c r="S20" s="99" t="s">
        <v>449</v>
      </c>
      <c r="T20" s="99" t="s">
        <v>128</v>
      </c>
      <c r="U20" s="99" t="s">
        <v>128</v>
      </c>
      <c r="V20" s="99" t="s">
        <v>133</v>
      </c>
      <c r="W20" s="100" t="s">
        <v>450</v>
      </c>
      <c r="X20" s="101" t="s">
        <v>451</v>
      </c>
      <c r="Y20" s="102" t="s">
        <v>452</v>
      </c>
    </row>
    <row r="21" spans="1:25" x14ac:dyDescent="0.2">
      <c r="A21" s="125"/>
      <c r="B21" s="98" t="s">
        <v>80</v>
      </c>
      <c r="C21" s="99" t="s">
        <v>135</v>
      </c>
      <c r="D21" s="99" t="s">
        <v>135</v>
      </c>
      <c r="E21" s="99" t="s">
        <v>128</v>
      </c>
      <c r="F21" s="99" t="s">
        <v>135</v>
      </c>
      <c r="G21" s="99" t="s">
        <v>135</v>
      </c>
      <c r="H21" s="99" t="s">
        <v>167</v>
      </c>
      <c r="I21" s="99" t="s">
        <v>453</v>
      </c>
      <c r="J21" s="99" t="s">
        <v>128</v>
      </c>
      <c r="K21" s="99" t="s">
        <v>128</v>
      </c>
      <c r="L21" s="99" t="s">
        <v>128</v>
      </c>
      <c r="M21" s="99" t="s">
        <v>141</v>
      </c>
      <c r="N21" s="99" t="s">
        <v>135</v>
      </c>
      <c r="O21" s="99" t="s">
        <v>135</v>
      </c>
      <c r="P21" s="99" t="s">
        <v>135</v>
      </c>
      <c r="Q21" s="99" t="s">
        <v>167</v>
      </c>
      <c r="R21" s="99" t="s">
        <v>448</v>
      </c>
      <c r="S21" s="99" t="s">
        <v>449</v>
      </c>
      <c r="T21" s="99" t="s">
        <v>128</v>
      </c>
      <c r="U21" s="99" t="s">
        <v>128</v>
      </c>
      <c r="V21" s="99" t="s">
        <v>165</v>
      </c>
      <c r="W21" s="100"/>
      <c r="X21" s="101"/>
      <c r="Y21" s="102"/>
    </row>
    <row r="22" spans="1:25" ht="13.5" customHeight="1" x14ac:dyDescent="0.2">
      <c r="A22" s="125" t="s">
        <v>144</v>
      </c>
      <c r="B22" s="98" t="s">
        <v>77</v>
      </c>
      <c r="C22" s="99" t="s">
        <v>149</v>
      </c>
      <c r="D22" s="99" t="s">
        <v>149</v>
      </c>
      <c r="E22" s="99" t="s">
        <v>149</v>
      </c>
      <c r="F22" s="99" t="s">
        <v>151</v>
      </c>
      <c r="G22" s="99" t="s">
        <v>342</v>
      </c>
      <c r="H22" s="99" t="s">
        <v>149</v>
      </c>
      <c r="I22" s="99" t="s">
        <v>148</v>
      </c>
      <c r="J22" s="99" t="s">
        <v>160</v>
      </c>
      <c r="K22" s="99" t="s">
        <v>149</v>
      </c>
      <c r="L22" s="99" t="s">
        <v>155</v>
      </c>
      <c r="M22" s="99" t="s">
        <v>146</v>
      </c>
      <c r="N22" s="99" t="s">
        <v>151</v>
      </c>
      <c r="O22" s="99" t="s">
        <v>151</v>
      </c>
      <c r="P22" s="99" t="s">
        <v>151</v>
      </c>
      <c r="Q22" s="99" t="s">
        <v>160</v>
      </c>
      <c r="R22" s="99" t="s">
        <v>334</v>
      </c>
      <c r="S22" s="99" t="s">
        <v>333</v>
      </c>
      <c r="T22" s="99" t="s">
        <v>149</v>
      </c>
      <c r="U22" s="99" t="s">
        <v>149</v>
      </c>
      <c r="V22" s="99" t="s">
        <v>160</v>
      </c>
      <c r="W22" s="100"/>
      <c r="X22" s="101"/>
      <c r="Y22" s="102"/>
    </row>
    <row r="23" spans="1:25" x14ac:dyDescent="0.2">
      <c r="A23" s="125"/>
      <c r="B23" s="98" t="s">
        <v>78</v>
      </c>
      <c r="C23" s="99" t="s">
        <v>151</v>
      </c>
      <c r="D23" s="99" t="s">
        <v>149</v>
      </c>
      <c r="E23" s="99" t="s">
        <v>149</v>
      </c>
      <c r="F23" s="99" t="s">
        <v>151</v>
      </c>
      <c r="G23" s="99" t="s">
        <v>454</v>
      </c>
      <c r="H23" s="99" t="s">
        <v>160</v>
      </c>
      <c r="I23" s="99" t="s">
        <v>333</v>
      </c>
      <c r="J23" s="99" t="s">
        <v>160</v>
      </c>
      <c r="K23" s="99" t="s">
        <v>149</v>
      </c>
      <c r="L23" s="99" t="s">
        <v>155</v>
      </c>
      <c r="M23" s="99" t="s">
        <v>160</v>
      </c>
      <c r="N23" s="99" t="s">
        <v>151</v>
      </c>
      <c r="O23" s="99" t="s">
        <v>151</v>
      </c>
      <c r="P23" s="99" t="s">
        <v>151</v>
      </c>
      <c r="Q23" s="99" t="s">
        <v>160</v>
      </c>
      <c r="R23" s="99" t="s">
        <v>334</v>
      </c>
      <c r="S23" s="99" t="s">
        <v>333</v>
      </c>
      <c r="T23" s="99" t="s">
        <v>149</v>
      </c>
      <c r="U23" s="99" t="s">
        <v>149</v>
      </c>
      <c r="V23" s="99" t="s">
        <v>342</v>
      </c>
      <c r="W23" s="100" t="s">
        <v>455</v>
      </c>
      <c r="X23" s="101" t="s">
        <v>456</v>
      </c>
      <c r="Y23" s="102" t="s">
        <v>457</v>
      </c>
    </row>
    <row r="24" spans="1:25" x14ac:dyDescent="0.2">
      <c r="A24" s="125"/>
      <c r="B24" s="98" t="s">
        <v>80</v>
      </c>
      <c r="C24" s="99" t="s">
        <v>151</v>
      </c>
      <c r="D24" s="99" t="s">
        <v>149</v>
      </c>
      <c r="E24" s="99" t="s">
        <v>149</v>
      </c>
      <c r="F24" s="99" t="s">
        <v>151</v>
      </c>
      <c r="G24" s="99" t="s">
        <v>385</v>
      </c>
      <c r="H24" s="99" t="s">
        <v>160</v>
      </c>
      <c r="I24" s="99" t="s">
        <v>339</v>
      </c>
      <c r="J24" s="99" t="s">
        <v>342</v>
      </c>
      <c r="K24" s="99" t="s">
        <v>340</v>
      </c>
      <c r="L24" s="99" t="s">
        <v>155</v>
      </c>
      <c r="M24" s="99" t="s">
        <v>160</v>
      </c>
      <c r="N24" s="99" t="s">
        <v>151</v>
      </c>
      <c r="O24" s="99" t="s">
        <v>151</v>
      </c>
      <c r="P24" s="99" t="s">
        <v>151</v>
      </c>
      <c r="Q24" s="99" t="s">
        <v>342</v>
      </c>
      <c r="R24" s="99" t="s">
        <v>334</v>
      </c>
      <c r="S24" s="99" t="s">
        <v>342</v>
      </c>
      <c r="T24" s="99" t="s">
        <v>149</v>
      </c>
      <c r="U24" s="99" t="s">
        <v>151</v>
      </c>
      <c r="V24" s="99" t="s">
        <v>342</v>
      </c>
      <c r="W24" s="100"/>
      <c r="X24" s="101"/>
      <c r="Y24" s="102"/>
    </row>
    <row r="25" spans="1:25" x14ac:dyDescent="0.2">
      <c r="A25" s="125" t="s">
        <v>163</v>
      </c>
      <c r="B25" s="98" t="s">
        <v>77</v>
      </c>
      <c r="C25" s="99" t="s">
        <v>84</v>
      </c>
      <c r="D25" s="99" t="s">
        <v>166</v>
      </c>
      <c r="E25" s="99" t="s">
        <v>84</v>
      </c>
      <c r="F25" s="99" t="s">
        <v>84</v>
      </c>
      <c r="G25" s="99" t="s">
        <v>141</v>
      </c>
      <c r="H25" s="99" t="s">
        <v>166</v>
      </c>
      <c r="I25" s="99" t="s">
        <v>172</v>
      </c>
      <c r="J25" s="99" t="s">
        <v>128</v>
      </c>
      <c r="K25" s="99" t="s">
        <v>172</v>
      </c>
      <c r="L25" s="99" t="s">
        <v>172</v>
      </c>
      <c r="M25" s="99" t="s">
        <v>166</v>
      </c>
      <c r="N25" s="99" t="s">
        <v>172</v>
      </c>
      <c r="O25" s="99" t="s">
        <v>84</v>
      </c>
      <c r="P25" s="99" t="s">
        <v>84</v>
      </c>
      <c r="Q25" s="99" t="s">
        <v>172</v>
      </c>
      <c r="R25" s="99" t="s">
        <v>84</v>
      </c>
      <c r="S25" s="99" t="s">
        <v>128</v>
      </c>
      <c r="T25" s="99" t="s">
        <v>84</v>
      </c>
      <c r="U25" s="99" t="s">
        <v>84</v>
      </c>
      <c r="V25" s="99" t="s">
        <v>128</v>
      </c>
      <c r="W25" s="100"/>
      <c r="X25" s="101"/>
      <c r="Y25" s="102"/>
    </row>
    <row r="26" spans="1:25" x14ac:dyDescent="0.2">
      <c r="A26" s="125"/>
      <c r="B26" s="98" t="s">
        <v>78</v>
      </c>
      <c r="C26" s="99" t="s">
        <v>84</v>
      </c>
      <c r="D26" s="99" t="s">
        <v>84</v>
      </c>
      <c r="E26" s="99" t="s">
        <v>84</v>
      </c>
      <c r="F26" s="99" t="s">
        <v>84</v>
      </c>
      <c r="G26" s="99" t="s">
        <v>458</v>
      </c>
      <c r="H26" s="99" t="s">
        <v>84</v>
      </c>
      <c r="I26" s="99" t="s">
        <v>84</v>
      </c>
      <c r="J26" s="99" t="s">
        <v>166</v>
      </c>
      <c r="K26" s="99" t="s">
        <v>84</v>
      </c>
      <c r="L26" s="99" t="s">
        <v>172</v>
      </c>
      <c r="M26" s="99" t="s">
        <v>172</v>
      </c>
      <c r="N26" s="99" t="s">
        <v>172</v>
      </c>
      <c r="O26" s="99" t="s">
        <v>84</v>
      </c>
      <c r="P26" s="99" t="s">
        <v>84</v>
      </c>
      <c r="Q26" s="99" t="s">
        <v>172</v>
      </c>
      <c r="R26" s="99" t="s">
        <v>84</v>
      </c>
      <c r="S26" s="99" t="s">
        <v>84</v>
      </c>
      <c r="T26" s="99" t="s">
        <v>84</v>
      </c>
      <c r="U26" s="99" t="s">
        <v>84</v>
      </c>
      <c r="V26" s="99" t="s">
        <v>166</v>
      </c>
      <c r="W26" s="100" t="s">
        <v>459</v>
      </c>
      <c r="X26" s="101" t="s">
        <v>427</v>
      </c>
      <c r="Y26" s="102" t="s">
        <v>460</v>
      </c>
    </row>
    <row r="27" spans="1:25" x14ac:dyDescent="0.2">
      <c r="A27" s="125"/>
      <c r="B27" s="98" t="s">
        <v>80</v>
      </c>
      <c r="C27" s="99" t="s">
        <v>84</v>
      </c>
      <c r="D27" s="99" t="s">
        <v>84</v>
      </c>
      <c r="E27" s="99" t="s">
        <v>84</v>
      </c>
      <c r="F27" s="99" t="s">
        <v>84</v>
      </c>
      <c r="G27" s="99" t="s">
        <v>167</v>
      </c>
      <c r="H27" s="99" t="s">
        <v>461</v>
      </c>
      <c r="I27" s="99" t="s">
        <v>461</v>
      </c>
      <c r="J27" s="99" t="s">
        <v>166</v>
      </c>
      <c r="K27" s="99" t="s">
        <v>84</v>
      </c>
      <c r="L27" s="99" t="s">
        <v>172</v>
      </c>
      <c r="M27" s="99" t="s">
        <v>462</v>
      </c>
      <c r="N27" s="99" t="s">
        <v>84</v>
      </c>
      <c r="O27" s="99" t="s">
        <v>84</v>
      </c>
      <c r="P27" s="99" t="s">
        <v>84</v>
      </c>
      <c r="Q27" s="99" t="s">
        <v>84</v>
      </c>
      <c r="R27" s="99" t="s">
        <v>84</v>
      </c>
      <c r="S27" s="99" t="s">
        <v>84</v>
      </c>
      <c r="T27" s="99" t="s">
        <v>84</v>
      </c>
      <c r="U27" s="99" t="s">
        <v>84</v>
      </c>
      <c r="V27" s="99" t="s">
        <v>84</v>
      </c>
      <c r="W27" s="100"/>
      <c r="X27" s="101"/>
      <c r="Y27" s="102"/>
    </row>
    <row r="28" spans="1:25" x14ac:dyDescent="0.2">
      <c r="A28" s="125" t="s">
        <v>173</v>
      </c>
      <c r="B28" s="98" t="s">
        <v>77</v>
      </c>
      <c r="C28" s="99" t="s">
        <v>112</v>
      </c>
      <c r="D28" s="99" t="s">
        <v>185</v>
      </c>
      <c r="E28" s="99" t="s">
        <v>177</v>
      </c>
      <c r="F28" s="99" t="s">
        <v>388</v>
      </c>
      <c r="G28" s="99" t="s">
        <v>111</v>
      </c>
      <c r="H28" s="99" t="s">
        <v>111</v>
      </c>
      <c r="I28" s="99" t="s">
        <v>176</v>
      </c>
      <c r="J28" s="99" t="s">
        <v>177</v>
      </c>
      <c r="K28" s="99" t="s">
        <v>111</v>
      </c>
      <c r="L28" s="99" t="s">
        <v>281</v>
      </c>
      <c r="M28" s="99" t="s">
        <v>111</v>
      </c>
      <c r="N28" s="99" t="s">
        <v>185</v>
      </c>
      <c r="O28" s="99" t="s">
        <v>111</v>
      </c>
      <c r="P28" s="99" t="s">
        <v>185</v>
      </c>
      <c r="Q28" s="99" t="s">
        <v>185</v>
      </c>
      <c r="R28" s="99" t="s">
        <v>185</v>
      </c>
      <c r="S28" s="99" t="s">
        <v>111</v>
      </c>
      <c r="T28" s="99" t="s">
        <v>281</v>
      </c>
      <c r="U28" s="99" t="s">
        <v>111</v>
      </c>
      <c r="V28" s="99" t="s">
        <v>177</v>
      </c>
      <c r="W28" s="100"/>
      <c r="X28" s="101"/>
      <c r="Y28" s="102"/>
    </row>
    <row r="29" spans="1:25" x14ac:dyDescent="0.2">
      <c r="A29" s="125"/>
      <c r="B29" s="98" t="s">
        <v>78</v>
      </c>
      <c r="C29" s="99" t="s">
        <v>185</v>
      </c>
      <c r="D29" s="99" t="s">
        <v>269</v>
      </c>
      <c r="E29" s="99" t="s">
        <v>177</v>
      </c>
      <c r="F29" s="99" t="s">
        <v>389</v>
      </c>
      <c r="G29" s="99" t="s">
        <v>388</v>
      </c>
      <c r="H29" s="99" t="s">
        <v>269</v>
      </c>
      <c r="I29" s="99" t="s">
        <v>174</v>
      </c>
      <c r="J29" s="99" t="s">
        <v>175</v>
      </c>
      <c r="K29" s="99" t="s">
        <v>111</v>
      </c>
      <c r="L29" s="99" t="s">
        <v>281</v>
      </c>
      <c r="M29" s="99" t="s">
        <v>111</v>
      </c>
      <c r="N29" s="99" t="s">
        <v>185</v>
      </c>
      <c r="O29" s="99" t="s">
        <v>111</v>
      </c>
      <c r="P29" s="99" t="s">
        <v>185</v>
      </c>
      <c r="Q29" s="99" t="s">
        <v>269</v>
      </c>
      <c r="R29" s="99" t="s">
        <v>185</v>
      </c>
      <c r="S29" s="99" t="s">
        <v>185</v>
      </c>
      <c r="T29" s="99" t="s">
        <v>281</v>
      </c>
      <c r="U29" s="99" t="s">
        <v>185</v>
      </c>
      <c r="V29" s="99" t="s">
        <v>185</v>
      </c>
      <c r="W29" s="100" t="s">
        <v>463</v>
      </c>
      <c r="X29" s="101" t="s">
        <v>464</v>
      </c>
      <c r="Y29" s="102" t="s">
        <v>465</v>
      </c>
    </row>
    <row r="30" spans="1:25" x14ac:dyDescent="0.2">
      <c r="A30" s="125"/>
      <c r="B30" s="98" t="s">
        <v>80</v>
      </c>
      <c r="C30" s="99" t="s">
        <v>269</v>
      </c>
      <c r="D30" s="99" t="s">
        <v>269</v>
      </c>
      <c r="E30" s="99" t="s">
        <v>185</v>
      </c>
      <c r="F30" s="99" t="s">
        <v>428</v>
      </c>
      <c r="G30" s="99" t="s">
        <v>185</v>
      </c>
      <c r="H30" s="99" t="s">
        <v>269</v>
      </c>
      <c r="I30" s="99" t="s">
        <v>111</v>
      </c>
      <c r="J30" s="99" t="s">
        <v>111</v>
      </c>
      <c r="K30" s="99" t="s">
        <v>185</v>
      </c>
      <c r="L30" s="99" t="s">
        <v>281</v>
      </c>
      <c r="M30" s="99" t="s">
        <v>185</v>
      </c>
      <c r="N30" s="99" t="s">
        <v>269</v>
      </c>
      <c r="O30" s="99" t="s">
        <v>111</v>
      </c>
      <c r="P30" s="99" t="s">
        <v>185</v>
      </c>
      <c r="Q30" s="99" t="s">
        <v>466</v>
      </c>
      <c r="R30" s="99" t="s">
        <v>185</v>
      </c>
      <c r="S30" s="99" t="s">
        <v>185</v>
      </c>
      <c r="T30" s="99" t="s">
        <v>281</v>
      </c>
      <c r="U30" s="99" t="s">
        <v>185</v>
      </c>
      <c r="V30" s="99" t="s">
        <v>269</v>
      </c>
      <c r="W30" s="100"/>
      <c r="X30" s="101"/>
      <c r="Y30" s="102"/>
    </row>
    <row r="31" spans="1:25" ht="13.5" customHeight="1" x14ac:dyDescent="0.2">
      <c r="A31" s="125" t="s">
        <v>186</v>
      </c>
      <c r="B31" s="98" t="s">
        <v>77</v>
      </c>
      <c r="C31" s="99" t="s">
        <v>73</v>
      </c>
      <c r="D31" s="99" t="s">
        <v>73</v>
      </c>
      <c r="E31" s="99" t="s">
        <v>73</v>
      </c>
      <c r="F31" s="99" t="s">
        <v>73</v>
      </c>
      <c r="G31" s="99" t="s">
        <v>73</v>
      </c>
      <c r="H31" s="99" t="s">
        <v>73</v>
      </c>
      <c r="I31" s="99" t="s">
        <v>75</v>
      </c>
      <c r="J31" s="99" t="s">
        <v>73</v>
      </c>
      <c r="K31" s="99" t="s">
        <v>73</v>
      </c>
      <c r="L31" s="99" t="s">
        <v>73</v>
      </c>
      <c r="M31" s="99" t="s">
        <v>73</v>
      </c>
      <c r="N31" s="99" t="s">
        <v>73</v>
      </c>
      <c r="O31" s="99" t="s">
        <v>73</v>
      </c>
      <c r="P31" s="99" t="s">
        <v>73</v>
      </c>
      <c r="Q31" s="99" t="s">
        <v>73</v>
      </c>
      <c r="R31" s="99" t="s">
        <v>73</v>
      </c>
      <c r="S31" s="99" t="s">
        <v>73</v>
      </c>
      <c r="T31" s="99" t="s">
        <v>73</v>
      </c>
      <c r="U31" s="99" t="s">
        <v>73</v>
      </c>
      <c r="V31" s="99" t="s">
        <v>73</v>
      </c>
      <c r="W31" s="100"/>
      <c r="X31" s="101"/>
      <c r="Y31" s="102"/>
    </row>
    <row r="32" spans="1:25" x14ac:dyDescent="0.2">
      <c r="A32" s="125"/>
      <c r="B32" s="98" t="s">
        <v>78</v>
      </c>
      <c r="C32" s="99" t="s">
        <v>73</v>
      </c>
      <c r="D32" s="99" t="s">
        <v>73</v>
      </c>
      <c r="E32" s="99" t="s">
        <v>73</v>
      </c>
      <c r="F32" s="99" t="s">
        <v>73</v>
      </c>
      <c r="G32" s="99" t="s">
        <v>73</v>
      </c>
      <c r="H32" s="99" t="s">
        <v>73</v>
      </c>
      <c r="I32" s="99" t="s">
        <v>75</v>
      </c>
      <c r="J32" s="99" t="s">
        <v>73</v>
      </c>
      <c r="K32" s="99" t="s">
        <v>73</v>
      </c>
      <c r="L32" s="99" t="s">
        <v>73</v>
      </c>
      <c r="M32" s="99" t="s">
        <v>73</v>
      </c>
      <c r="N32" s="99" t="s">
        <v>73</v>
      </c>
      <c r="O32" s="99" t="s">
        <v>73</v>
      </c>
      <c r="P32" s="99" t="s">
        <v>73</v>
      </c>
      <c r="Q32" s="99" t="s">
        <v>73</v>
      </c>
      <c r="R32" s="99" t="s">
        <v>73</v>
      </c>
      <c r="S32" s="99" t="s">
        <v>73</v>
      </c>
      <c r="T32" s="99" t="s">
        <v>73</v>
      </c>
      <c r="U32" s="99" t="s">
        <v>73</v>
      </c>
      <c r="V32" s="99" t="s">
        <v>73</v>
      </c>
      <c r="W32" s="100" t="s">
        <v>79</v>
      </c>
      <c r="X32" s="101" t="s">
        <v>79</v>
      </c>
      <c r="Y32" s="102" t="s">
        <v>79</v>
      </c>
    </row>
    <row r="33" spans="1:25" x14ac:dyDescent="0.2">
      <c r="A33" s="125"/>
      <c r="B33" s="98" t="s">
        <v>80</v>
      </c>
      <c r="C33" s="99" t="s">
        <v>73</v>
      </c>
      <c r="D33" s="99" t="s">
        <v>73</v>
      </c>
      <c r="E33" s="99" t="s">
        <v>73</v>
      </c>
      <c r="F33" s="99" t="s">
        <v>73</v>
      </c>
      <c r="G33" s="99" t="s">
        <v>73</v>
      </c>
      <c r="H33" s="99" t="s">
        <v>73</v>
      </c>
      <c r="I33" s="99" t="s">
        <v>75</v>
      </c>
      <c r="J33" s="99" t="s">
        <v>73</v>
      </c>
      <c r="K33" s="99" t="s">
        <v>73</v>
      </c>
      <c r="L33" s="99" t="s">
        <v>73</v>
      </c>
      <c r="M33" s="99" t="s">
        <v>73</v>
      </c>
      <c r="N33" s="99" t="s">
        <v>73</v>
      </c>
      <c r="O33" s="99" t="s">
        <v>73</v>
      </c>
      <c r="P33" s="99" t="s">
        <v>73</v>
      </c>
      <c r="Q33" s="99" t="s">
        <v>73</v>
      </c>
      <c r="R33" s="99" t="s">
        <v>73</v>
      </c>
      <c r="S33" s="99" t="s">
        <v>73</v>
      </c>
      <c r="T33" s="99" t="s">
        <v>73</v>
      </c>
      <c r="U33" s="99" t="s">
        <v>73</v>
      </c>
      <c r="V33" s="99" t="s">
        <v>73</v>
      </c>
      <c r="W33" s="100"/>
      <c r="X33" s="101"/>
      <c r="Y33" s="102"/>
    </row>
    <row r="34" spans="1:25" x14ac:dyDescent="0.2">
      <c r="A34" s="125" t="s">
        <v>187</v>
      </c>
      <c r="B34" s="98" t="s">
        <v>77</v>
      </c>
      <c r="C34" s="99" t="s">
        <v>73</v>
      </c>
      <c r="D34" s="99" t="s">
        <v>73</v>
      </c>
      <c r="E34" s="99" t="s">
        <v>73</v>
      </c>
      <c r="F34" s="99" t="s">
        <v>73</v>
      </c>
      <c r="G34" s="99" t="s">
        <v>73</v>
      </c>
      <c r="H34" s="99" t="s">
        <v>73</v>
      </c>
      <c r="I34" s="99" t="s">
        <v>188</v>
      </c>
      <c r="J34" s="99" t="s">
        <v>189</v>
      </c>
      <c r="K34" s="99" t="s">
        <v>73</v>
      </c>
      <c r="L34" s="99" t="s">
        <v>73</v>
      </c>
      <c r="M34" s="99" t="s">
        <v>73</v>
      </c>
      <c r="N34" s="99" t="s">
        <v>73</v>
      </c>
      <c r="O34" s="99" t="s">
        <v>73</v>
      </c>
      <c r="P34" s="99" t="s">
        <v>73</v>
      </c>
      <c r="Q34" s="99" t="s">
        <v>189</v>
      </c>
      <c r="R34" s="99" t="s">
        <v>191</v>
      </c>
      <c r="S34" s="99" t="s">
        <v>73</v>
      </c>
      <c r="T34" s="99" t="s">
        <v>73</v>
      </c>
      <c r="U34" s="99" t="s">
        <v>73</v>
      </c>
      <c r="V34" s="99" t="s">
        <v>192</v>
      </c>
      <c r="W34" s="100"/>
      <c r="X34" s="101"/>
      <c r="Y34" s="102"/>
    </row>
    <row r="35" spans="1:25" x14ac:dyDescent="0.2">
      <c r="A35" s="125"/>
      <c r="B35" s="98" t="s">
        <v>78</v>
      </c>
      <c r="C35" s="99" t="s">
        <v>73</v>
      </c>
      <c r="D35" s="99" t="s">
        <v>73</v>
      </c>
      <c r="E35" s="99" t="s">
        <v>73</v>
      </c>
      <c r="F35" s="99" t="s">
        <v>73</v>
      </c>
      <c r="G35" s="99" t="s">
        <v>73</v>
      </c>
      <c r="H35" s="99" t="s">
        <v>73</v>
      </c>
      <c r="I35" s="99" t="s">
        <v>189</v>
      </c>
      <c r="J35" s="99" t="s">
        <v>189</v>
      </c>
      <c r="K35" s="99" t="s">
        <v>73</v>
      </c>
      <c r="L35" s="99" t="s">
        <v>73</v>
      </c>
      <c r="M35" s="99" t="s">
        <v>73</v>
      </c>
      <c r="N35" s="99" t="s">
        <v>73</v>
      </c>
      <c r="O35" s="99" t="s">
        <v>73</v>
      </c>
      <c r="P35" s="99" t="s">
        <v>73</v>
      </c>
      <c r="Q35" s="99" t="s">
        <v>189</v>
      </c>
      <c r="R35" s="99" t="s">
        <v>191</v>
      </c>
      <c r="S35" s="99" t="s">
        <v>73</v>
      </c>
      <c r="T35" s="99" t="s">
        <v>73</v>
      </c>
      <c r="U35" s="99" t="s">
        <v>73</v>
      </c>
      <c r="V35" s="99" t="s">
        <v>189</v>
      </c>
      <c r="W35" s="100" t="s">
        <v>189</v>
      </c>
      <c r="X35" s="101" t="s">
        <v>189</v>
      </c>
      <c r="Y35" s="102" t="s">
        <v>79</v>
      </c>
    </row>
    <row r="36" spans="1:25" x14ac:dyDescent="0.2">
      <c r="A36" s="125"/>
      <c r="B36" s="98" t="s">
        <v>80</v>
      </c>
      <c r="C36" s="99" t="s">
        <v>73</v>
      </c>
      <c r="D36" s="99" t="s">
        <v>73</v>
      </c>
      <c r="E36" s="99" t="s">
        <v>73</v>
      </c>
      <c r="F36" s="99" t="s">
        <v>73</v>
      </c>
      <c r="G36" s="99" t="s">
        <v>73</v>
      </c>
      <c r="H36" s="99" t="s">
        <v>73</v>
      </c>
      <c r="I36" s="99" t="s">
        <v>191</v>
      </c>
      <c r="J36" s="99" t="s">
        <v>432</v>
      </c>
      <c r="K36" s="99" t="s">
        <v>73</v>
      </c>
      <c r="L36" s="99" t="s">
        <v>73</v>
      </c>
      <c r="M36" s="99" t="s">
        <v>73</v>
      </c>
      <c r="N36" s="99" t="s">
        <v>73</v>
      </c>
      <c r="O36" s="99" t="s">
        <v>73</v>
      </c>
      <c r="P36" s="99" t="s">
        <v>73</v>
      </c>
      <c r="Q36" s="99" t="s">
        <v>189</v>
      </c>
      <c r="R36" s="99" t="s">
        <v>191</v>
      </c>
      <c r="S36" s="99" t="s">
        <v>73</v>
      </c>
      <c r="T36" s="99" t="s">
        <v>73</v>
      </c>
      <c r="U36" s="99" t="s">
        <v>73</v>
      </c>
      <c r="V36" s="99" t="s">
        <v>287</v>
      </c>
      <c r="W36" s="100"/>
      <c r="X36" s="101"/>
      <c r="Y36" s="102"/>
    </row>
    <row r="37" spans="1:25" ht="13.5" customHeight="1" x14ac:dyDescent="0.2">
      <c r="A37" s="125" t="s">
        <v>195</v>
      </c>
      <c r="B37" s="98" t="s">
        <v>77</v>
      </c>
      <c r="C37" s="99" t="s">
        <v>197</v>
      </c>
      <c r="D37" s="99" t="s">
        <v>212</v>
      </c>
      <c r="E37" s="99" t="s">
        <v>73</v>
      </c>
      <c r="F37" s="99" t="s">
        <v>205</v>
      </c>
      <c r="G37" s="99" t="s">
        <v>73</v>
      </c>
      <c r="H37" s="99" t="s">
        <v>73</v>
      </c>
      <c r="I37" s="99" t="s">
        <v>201</v>
      </c>
      <c r="J37" s="99" t="s">
        <v>199</v>
      </c>
      <c r="K37" s="99" t="s">
        <v>197</v>
      </c>
      <c r="L37" s="99" t="s">
        <v>467</v>
      </c>
      <c r="M37" s="99" t="s">
        <v>468</v>
      </c>
      <c r="N37" s="99" t="s">
        <v>75</v>
      </c>
      <c r="O37" s="99" t="s">
        <v>205</v>
      </c>
      <c r="P37" s="99" t="s">
        <v>73</v>
      </c>
      <c r="Q37" s="99" t="s">
        <v>208</v>
      </c>
      <c r="R37" s="99" t="s">
        <v>205</v>
      </c>
      <c r="S37" s="99" t="s">
        <v>206</v>
      </c>
      <c r="T37" s="99" t="s">
        <v>73</v>
      </c>
      <c r="U37" s="99" t="s">
        <v>205</v>
      </c>
      <c r="V37" s="99" t="s">
        <v>208</v>
      </c>
      <c r="W37" s="100"/>
      <c r="X37" s="101"/>
      <c r="Y37" s="102"/>
    </row>
    <row r="38" spans="1:25" x14ac:dyDescent="0.2">
      <c r="A38" s="125"/>
      <c r="B38" s="98" t="s">
        <v>78</v>
      </c>
      <c r="C38" s="99" t="s">
        <v>209</v>
      </c>
      <c r="D38" s="99" t="s">
        <v>197</v>
      </c>
      <c r="E38" s="99" t="s">
        <v>73</v>
      </c>
      <c r="F38" s="99" t="s">
        <v>433</v>
      </c>
      <c r="G38" s="99" t="s">
        <v>73</v>
      </c>
      <c r="H38" s="99" t="s">
        <v>73</v>
      </c>
      <c r="I38" s="99" t="s">
        <v>201</v>
      </c>
      <c r="J38" s="99" t="s">
        <v>199</v>
      </c>
      <c r="K38" s="99" t="s">
        <v>197</v>
      </c>
      <c r="L38" s="99" t="s">
        <v>467</v>
      </c>
      <c r="M38" s="99" t="s">
        <v>212</v>
      </c>
      <c r="N38" s="99" t="s">
        <v>75</v>
      </c>
      <c r="O38" s="99" t="s">
        <v>205</v>
      </c>
      <c r="P38" s="99" t="s">
        <v>73</v>
      </c>
      <c r="Q38" s="99" t="s">
        <v>208</v>
      </c>
      <c r="R38" s="99" t="s">
        <v>205</v>
      </c>
      <c r="S38" s="99" t="s">
        <v>206</v>
      </c>
      <c r="T38" s="99" t="s">
        <v>73</v>
      </c>
      <c r="U38" s="99" t="s">
        <v>205</v>
      </c>
      <c r="V38" s="99" t="s">
        <v>209</v>
      </c>
      <c r="W38" s="100" t="s">
        <v>469</v>
      </c>
      <c r="X38" s="101" t="s">
        <v>470</v>
      </c>
      <c r="Y38" s="102" t="s">
        <v>471</v>
      </c>
    </row>
    <row r="39" spans="1:25" x14ac:dyDescent="0.2">
      <c r="A39" s="125"/>
      <c r="B39" s="98" t="s">
        <v>80</v>
      </c>
      <c r="C39" s="99" t="s">
        <v>209</v>
      </c>
      <c r="D39" s="99" t="s">
        <v>206</v>
      </c>
      <c r="E39" s="99" t="s">
        <v>73</v>
      </c>
      <c r="F39" s="99" t="s">
        <v>202</v>
      </c>
      <c r="G39" s="99" t="s">
        <v>73</v>
      </c>
      <c r="H39" s="99" t="s">
        <v>73</v>
      </c>
      <c r="I39" s="99" t="s">
        <v>199</v>
      </c>
      <c r="J39" s="99" t="s">
        <v>199</v>
      </c>
      <c r="K39" s="99" t="s">
        <v>201</v>
      </c>
      <c r="L39" s="99" t="s">
        <v>202</v>
      </c>
      <c r="M39" s="99" t="s">
        <v>206</v>
      </c>
      <c r="N39" s="99" t="s">
        <v>75</v>
      </c>
      <c r="O39" s="99" t="s">
        <v>205</v>
      </c>
      <c r="P39" s="99" t="s">
        <v>73</v>
      </c>
      <c r="Q39" s="99" t="s">
        <v>208</v>
      </c>
      <c r="R39" s="99" t="s">
        <v>205</v>
      </c>
      <c r="S39" s="99" t="s">
        <v>206</v>
      </c>
      <c r="T39" s="99" t="s">
        <v>73</v>
      </c>
      <c r="U39" s="99" t="s">
        <v>205</v>
      </c>
      <c r="V39" s="99" t="s">
        <v>205</v>
      </c>
      <c r="W39" s="100"/>
      <c r="X39" s="101"/>
      <c r="Y39" s="102"/>
    </row>
    <row r="40" spans="1:25" x14ac:dyDescent="0.2">
      <c r="A40" s="125" t="s">
        <v>215</v>
      </c>
      <c r="B40" s="98" t="s">
        <v>77</v>
      </c>
      <c r="C40" s="99" t="s">
        <v>104</v>
      </c>
      <c r="D40" s="99" t="s">
        <v>219</v>
      </c>
      <c r="E40" s="99" t="s">
        <v>109</v>
      </c>
      <c r="F40" s="99" t="s">
        <v>109</v>
      </c>
      <c r="G40" s="99" t="s">
        <v>112</v>
      </c>
      <c r="H40" s="99" t="s">
        <v>112</v>
      </c>
      <c r="I40" s="99" t="s">
        <v>216</v>
      </c>
      <c r="J40" s="99" t="s">
        <v>107</v>
      </c>
      <c r="K40" s="99" t="s">
        <v>294</v>
      </c>
      <c r="L40" s="99" t="s">
        <v>185</v>
      </c>
      <c r="M40" s="99" t="s">
        <v>218</v>
      </c>
      <c r="N40" s="99" t="s">
        <v>112</v>
      </c>
      <c r="O40" s="99" t="s">
        <v>112</v>
      </c>
      <c r="P40" s="99" t="s">
        <v>112</v>
      </c>
      <c r="Q40" s="99" t="s">
        <v>219</v>
      </c>
      <c r="R40" s="99" t="s">
        <v>219</v>
      </c>
      <c r="S40" s="99" t="s">
        <v>109</v>
      </c>
      <c r="T40" s="99" t="s">
        <v>112</v>
      </c>
      <c r="U40" s="99" t="s">
        <v>109</v>
      </c>
      <c r="V40" s="99" t="s">
        <v>107</v>
      </c>
      <c r="W40" s="100"/>
      <c r="X40" s="101"/>
      <c r="Y40" s="102"/>
    </row>
    <row r="41" spans="1:25" x14ac:dyDescent="0.2">
      <c r="A41" s="125"/>
      <c r="B41" s="98" t="s">
        <v>78</v>
      </c>
      <c r="C41" s="99" t="s">
        <v>112</v>
      </c>
      <c r="D41" s="99" t="s">
        <v>112</v>
      </c>
      <c r="E41" s="99" t="s">
        <v>109</v>
      </c>
      <c r="F41" s="99" t="s">
        <v>112</v>
      </c>
      <c r="G41" s="99" t="s">
        <v>294</v>
      </c>
      <c r="H41" s="99" t="s">
        <v>112</v>
      </c>
      <c r="I41" s="99" t="s">
        <v>219</v>
      </c>
      <c r="J41" s="99" t="s">
        <v>109</v>
      </c>
      <c r="K41" s="99" t="s">
        <v>294</v>
      </c>
      <c r="L41" s="99" t="s">
        <v>185</v>
      </c>
      <c r="M41" s="99" t="s">
        <v>216</v>
      </c>
      <c r="N41" s="99" t="s">
        <v>112</v>
      </c>
      <c r="O41" s="99" t="s">
        <v>112</v>
      </c>
      <c r="P41" s="99" t="s">
        <v>112</v>
      </c>
      <c r="Q41" s="99" t="s">
        <v>219</v>
      </c>
      <c r="R41" s="99" t="s">
        <v>219</v>
      </c>
      <c r="S41" s="99" t="s">
        <v>112</v>
      </c>
      <c r="T41" s="99" t="s">
        <v>112</v>
      </c>
      <c r="U41" s="99" t="s">
        <v>109</v>
      </c>
      <c r="V41" s="99" t="s">
        <v>112</v>
      </c>
      <c r="W41" s="100" t="s">
        <v>472</v>
      </c>
      <c r="X41" s="101" t="s">
        <v>473</v>
      </c>
      <c r="Y41" s="102" t="s">
        <v>474</v>
      </c>
    </row>
    <row r="42" spans="1:25" x14ac:dyDescent="0.2">
      <c r="A42" s="125"/>
      <c r="B42" s="98" t="s">
        <v>80</v>
      </c>
      <c r="C42" s="99" t="s">
        <v>294</v>
      </c>
      <c r="D42" s="99" t="s">
        <v>294</v>
      </c>
      <c r="E42" s="99" t="s">
        <v>112</v>
      </c>
      <c r="F42" s="99" t="s">
        <v>402</v>
      </c>
      <c r="G42" s="99" t="s">
        <v>177</v>
      </c>
      <c r="H42" s="99" t="s">
        <v>177</v>
      </c>
      <c r="I42" s="99" t="s">
        <v>112</v>
      </c>
      <c r="J42" s="99" t="s">
        <v>112</v>
      </c>
      <c r="K42" s="99" t="s">
        <v>177</v>
      </c>
      <c r="L42" s="99" t="s">
        <v>185</v>
      </c>
      <c r="M42" s="99" t="s">
        <v>216</v>
      </c>
      <c r="N42" s="99" t="s">
        <v>294</v>
      </c>
      <c r="O42" s="99" t="s">
        <v>112</v>
      </c>
      <c r="P42" s="99" t="s">
        <v>112</v>
      </c>
      <c r="Q42" s="99" t="s">
        <v>294</v>
      </c>
      <c r="R42" s="99" t="s">
        <v>219</v>
      </c>
      <c r="S42" s="99" t="s">
        <v>294</v>
      </c>
      <c r="T42" s="99" t="s">
        <v>112</v>
      </c>
      <c r="U42" s="99" t="s">
        <v>219</v>
      </c>
      <c r="V42" s="99" t="s">
        <v>177</v>
      </c>
      <c r="W42" s="100"/>
      <c r="X42" s="101"/>
      <c r="Y42" s="102"/>
    </row>
    <row r="43" spans="1:25" ht="23.25" customHeight="1" x14ac:dyDescent="0.2">
      <c r="A43" s="125" t="s">
        <v>226</v>
      </c>
      <c r="B43" s="98" t="s">
        <v>77</v>
      </c>
      <c r="C43" s="99" t="s">
        <v>437</v>
      </c>
      <c r="D43" s="99" t="s">
        <v>73</v>
      </c>
      <c r="E43" s="99" t="s">
        <v>73</v>
      </c>
      <c r="F43" s="99" t="s">
        <v>475</v>
      </c>
      <c r="G43" s="99" t="s">
        <v>73</v>
      </c>
      <c r="H43" s="99" t="s">
        <v>73</v>
      </c>
      <c r="I43" s="99" t="s">
        <v>73</v>
      </c>
      <c r="J43" s="99" t="s">
        <v>73</v>
      </c>
      <c r="K43" s="99" t="s">
        <v>303</v>
      </c>
      <c r="L43" s="99" t="s">
        <v>230</v>
      </c>
      <c r="M43" s="99" t="s">
        <v>73</v>
      </c>
      <c r="N43" s="99" t="s">
        <v>476</v>
      </c>
      <c r="O43" s="99" t="s">
        <v>403</v>
      </c>
      <c r="P43" s="99" t="s">
        <v>228</v>
      </c>
      <c r="Q43" s="99" t="s">
        <v>73</v>
      </c>
      <c r="R43" s="99" t="s">
        <v>73</v>
      </c>
      <c r="S43" s="99" t="s">
        <v>73</v>
      </c>
      <c r="T43" s="99" t="s">
        <v>73</v>
      </c>
      <c r="U43" s="99" t="s">
        <v>404</v>
      </c>
      <c r="V43" s="99" t="s">
        <v>73</v>
      </c>
      <c r="W43" s="100"/>
      <c r="X43" s="101"/>
      <c r="Y43" s="102"/>
    </row>
    <row r="44" spans="1:25" x14ac:dyDescent="0.2">
      <c r="A44" s="125"/>
      <c r="B44" s="98" t="s">
        <v>78</v>
      </c>
      <c r="C44" s="99" t="s">
        <v>236</v>
      </c>
      <c r="D44" s="99" t="s">
        <v>73</v>
      </c>
      <c r="E44" s="99" t="s">
        <v>73</v>
      </c>
      <c r="F44" s="99" t="s">
        <v>306</v>
      </c>
      <c r="G44" s="99" t="s">
        <v>73</v>
      </c>
      <c r="H44" s="99" t="s">
        <v>73</v>
      </c>
      <c r="I44" s="99" t="s">
        <v>73</v>
      </c>
      <c r="J44" s="99" t="s">
        <v>73</v>
      </c>
      <c r="K44" s="99" t="s">
        <v>307</v>
      </c>
      <c r="L44" s="99" t="s">
        <v>243</v>
      </c>
      <c r="M44" s="99" t="s">
        <v>73</v>
      </c>
      <c r="N44" s="99" t="s">
        <v>476</v>
      </c>
      <c r="O44" s="99" t="s">
        <v>403</v>
      </c>
      <c r="P44" s="99" t="s">
        <v>228</v>
      </c>
      <c r="Q44" s="99" t="s">
        <v>73</v>
      </c>
      <c r="R44" s="99" t="s">
        <v>73</v>
      </c>
      <c r="S44" s="99" t="s">
        <v>73</v>
      </c>
      <c r="T44" s="99" t="s">
        <v>73</v>
      </c>
      <c r="U44" s="99" t="s">
        <v>304</v>
      </c>
      <c r="V44" s="99" t="s">
        <v>73</v>
      </c>
      <c r="W44" s="100" t="s">
        <v>477</v>
      </c>
      <c r="X44" s="101" t="s">
        <v>478</v>
      </c>
      <c r="Y44" s="102" t="s">
        <v>465</v>
      </c>
    </row>
    <row r="45" spans="1:25" x14ac:dyDescent="0.2">
      <c r="A45" s="125"/>
      <c r="B45" s="98" t="s">
        <v>80</v>
      </c>
      <c r="C45" s="99" t="s">
        <v>228</v>
      </c>
      <c r="D45" s="99" t="s">
        <v>73</v>
      </c>
      <c r="E45" s="99" t="s">
        <v>73</v>
      </c>
      <c r="F45" s="99" t="s">
        <v>228</v>
      </c>
      <c r="G45" s="99" t="s">
        <v>73</v>
      </c>
      <c r="H45" s="99" t="s">
        <v>73</v>
      </c>
      <c r="I45" s="99" t="s">
        <v>73</v>
      </c>
      <c r="J45" s="99" t="s">
        <v>73</v>
      </c>
      <c r="K45" s="99" t="s">
        <v>236</v>
      </c>
      <c r="L45" s="99" t="s">
        <v>408</v>
      </c>
      <c r="M45" s="99" t="s">
        <v>73</v>
      </c>
      <c r="N45" s="99" t="s">
        <v>479</v>
      </c>
      <c r="O45" s="99" t="s">
        <v>228</v>
      </c>
      <c r="P45" s="99" t="s">
        <v>228</v>
      </c>
      <c r="Q45" s="99" t="s">
        <v>73</v>
      </c>
      <c r="R45" s="99" t="s">
        <v>73</v>
      </c>
      <c r="S45" s="99" t="s">
        <v>73</v>
      </c>
      <c r="T45" s="99" t="s">
        <v>73</v>
      </c>
      <c r="U45" s="99" t="s">
        <v>476</v>
      </c>
      <c r="V45" s="99" t="s">
        <v>73</v>
      </c>
      <c r="W45" s="100"/>
      <c r="X45" s="101"/>
      <c r="Y45" s="102"/>
    </row>
    <row r="46" spans="1:25" ht="13.5" customHeight="1" x14ac:dyDescent="0.2">
      <c r="A46" s="125" t="s">
        <v>245</v>
      </c>
      <c r="B46" s="98" t="s">
        <v>77</v>
      </c>
      <c r="C46" s="99" t="s">
        <v>73</v>
      </c>
      <c r="D46" s="99" t="s">
        <v>316</v>
      </c>
      <c r="E46" s="99" t="s">
        <v>73</v>
      </c>
      <c r="F46" s="99" t="s">
        <v>73</v>
      </c>
      <c r="G46" s="99" t="s">
        <v>73</v>
      </c>
      <c r="H46" s="99" t="s">
        <v>73</v>
      </c>
      <c r="I46" s="99" t="s">
        <v>73</v>
      </c>
      <c r="J46" s="99" t="s">
        <v>73</v>
      </c>
      <c r="K46" s="99" t="s">
        <v>73</v>
      </c>
      <c r="L46" s="99" t="s">
        <v>75</v>
      </c>
      <c r="M46" s="99" t="s">
        <v>73</v>
      </c>
      <c r="N46" s="99" t="s">
        <v>73</v>
      </c>
      <c r="O46" s="99" t="s">
        <v>73</v>
      </c>
      <c r="P46" s="99" t="s">
        <v>247</v>
      </c>
      <c r="Q46" s="99" t="s">
        <v>73</v>
      </c>
      <c r="R46" s="99" t="s">
        <v>73</v>
      </c>
      <c r="S46" s="99" t="s">
        <v>73</v>
      </c>
      <c r="T46" s="99" t="s">
        <v>73</v>
      </c>
      <c r="U46" s="99" t="s">
        <v>316</v>
      </c>
      <c r="V46" s="99" t="s">
        <v>73</v>
      </c>
      <c r="W46" s="100"/>
      <c r="X46" s="101"/>
      <c r="Y46" s="102"/>
    </row>
    <row r="47" spans="1:25" x14ac:dyDescent="0.2">
      <c r="A47" s="125"/>
      <c r="B47" s="98" t="s">
        <v>78</v>
      </c>
      <c r="C47" s="99" t="s">
        <v>73</v>
      </c>
      <c r="D47" s="99" t="s">
        <v>316</v>
      </c>
      <c r="E47" s="99" t="s">
        <v>73</v>
      </c>
      <c r="F47" s="99" t="s">
        <v>73</v>
      </c>
      <c r="G47" s="99" t="s">
        <v>73</v>
      </c>
      <c r="H47" s="99" t="s">
        <v>73</v>
      </c>
      <c r="I47" s="99" t="s">
        <v>73</v>
      </c>
      <c r="J47" s="99" t="s">
        <v>73</v>
      </c>
      <c r="K47" s="99" t="s">
        <v>73</v>
      </c>
      <c r="L47" s="99" t="s">
        <v>75</v>
      </c>
      <c r="M47" s="99" t="s">
        <v>73</v>
      </c>
      <c r="N47" s="99" t="s">
        <v>73</v>
      </c>
      <c r="O47" s="99" t="s">
        <v>73</v>
      </c>
      <c r="P47" s="99" t="s">
        <v>254</v>
      </c>
      <c r="Q47" s="99" t="s">
        <v>73</v>
      </c>
      <c r="R47" s="99" t="s">
        <v>73</v>
      </c>
      <c r="S47" s="99" t="s">
        <v>73</v>
      </c>
      <c r="T47" s="99" t="s">
        <v>73</v>
      </c>
      <c r="U47" s="99" t="s">
        <v>438</v>
      </c>
      <c r="V47" s="99" t="s">
        <v>73</v>
      </c>
      <c r="W47" s="100" t="s">
        <v>480</v>
      </c>
      <c r="X47" s="101" t="s">
        <v>480</v>
      </c>
      <c r="Y47" s="102" t="s">
        <v>79</v>
      </c>
    </row>
    <row r="48" spans="1:25" x14ac:dyDescent="0.2">
      <c r="A48" s="125"/>
      <c r="B48" s="98" t="s">
        <v>80</v>
      </c>
      <c r="C48" s="99" t="s">
        <v>73</v>
      </c>
      <c r="D48" s="99" t="s">
        <v>438</v>
      </c>
      <c r="E48" s="99" t="s">
        <v>73</v>
      </c>
      <c r="F48" s="99" t="s">
        <v>73</v>
      </c>
      <c r="G48" s="99" t="s">
        <v>73</v>
      </c>
      <c r="H48" s="99" t="s">
        <v>73</v>
      </c>
      <c r="I48" s="99" t="s">
        <v>73</v>
      </c>
      <c r="J48" s="99" t="s">
        <v>73</v>
      </c>
      <c r="K48" s="99" t="s">
        <v>73</v>
      </c>
      <c r="L48" s="99" t="s">
        <v>75</v>
      </c>
      <c r="M48" s="99" t="s">
        <v>73</v>
      </c>
      <c r="N48" s="99" t="s">
        <v>73</v>
      </c>
      <c r="O48" s="99" t="s">
        <v>73</v>
      </c>
      <c r="P48" s="99" t="s">
        <v>409</v>
      </c>
      <c r="Q48" s="99" t="s">
        <v>73</v>
      </c>
      <c r="R48" s="99" t="s">
        <v>73</v>
      </c>
      <c r="S48" s="99" t="s">
        <v>73</v>
      </c>
      <c r="T48" s="99" t="s">
        <v>73</v>
      </c>
      <c r="U48" s="99" t="s">
        <v>440</v>
      </c>
      <c r="V48" s="99" t="s">
        <v>73</v>
      </c>
      <c r="W48" s="100"/>
    </row>
  </sheetData>
  <mergeCells count="16">
    <mergeCell ref="A37:A39"/>
    <mergeCell ref="A40:A42"/>
    <mergeCell ref="A43:A45"/>
    <mergeCell ref="A46:A48"/>
    <mergeCell ref="A19:A21"/>
    <mergeCell ref="A22:A24"/>
    <mergeCell ref="A25:A27"/>
    <mergeCell ref="A28:A30"/>
    <mergeCell ref="A31:A33"/>
    <mergeCell ref="A34:A36"/>
    <mergeCell ref="A16:A18"/>
    <mergeCell ref="A1:A3"/>
    <mergeCell ref="A4:A6"/>
    <mergeCell ref="A7:A9"/>
    <mergeCell ref="A10:A12"/>
    <mergeCell ref="A13:A15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8"/>
  <sheetViews>
    <sheetView workbookViewId="0">
      <selection activeCell="C1" sqref="C1:Y48"/>
    </sheetView>
  </sheetViews>
  <sheetFormatPr defaultRowHeight="12.75" x14ac:dyDescent="0.2"/>
  <sheetData>
    <row r="1" spans="1:25" x14ac:dyDescent="0.2">
      <c r="A1" s="125" t="s">
        <v>76</v>
      </c>
      <c r="B1" s="98" t="s">
        <v>77</v>
      </c>
      <c r="C1" s="99" t="s">
        <v>73</v>
      </c>
      <c r="D1" s="99" t="s">
        <v>73</v>
      </c>
      <c r="E1" s="99" t="s">
        <v>73</v>
      </c>
      <c r="F1" s="99" t="s">
        <v>73</v>
      </c>
      <c r="G1" s="99" t="s">
        <v>73</v>
      </c>
      <c r="H1" s="99" t="s">
        <v>73</v>
      </c>
      <c r="I1" s="99" t="s">
        <v>73</v>
      </c>
      <c r="J1" s="99" t="s">
        <v>73</v>
      </c>
      <c r="K1" s="99" t="s">
        <v>73</v>
      </c>
      <c r="L1" s="99" t="s">
        <v>73</v>
      </c>
      <c r="M1" s="99" t="s">
        <v>73</v>
      </c>
      <c r="N1" s="99" t="s">
        <v>73</v>
      </c>
      <c r="O1" s="99" t="s">
        <v>73</v>
      </c>
      <c r="P1" s="99" t="s">
        <v>73</v>
      </c>
      <c r="Q1" s="99" t="s">
        <v>73</v>
      </c>
      <c r="R1" s="99" t="s">
        <v>73</v>
      </c>
      <c r="S1" s="99" t="s">
        <v>73</v>
      </c>
      <c r="T1" s="99" t="s">
        <v>73</v>
      </c>
      <c r="U1" s="99" t="s">
        <v>73</v>
      </c>
      <c r="V1" s="99" t="s">
        <v>73</v>
      </c>
      <c r="W1" s="100"/>
      <c r="X1" s="101"/>
      <c r="Y1" s="102"/>
    </row>
    <row r="2" spans="1:25" x14ac:dyDescent="0.2">
      <c r="A2" s="125"/>
      <c r="B2" s="98" t="s">
        <v>78</v>
      </c>
      <c r="C2" s="99" t="s">
        <v>73</v>
      </c>
      <c r="D2" s="99" t="s">
        <v>73</v>
      </c>
      <c r="E2" s="99" t="s">
        <v>73</v>
      </c>
      <c r="F2" s="99" t="s">
        <v>73</v>
      </c>
      <c r="G2" s="99" t="s">
        <v>73</v>
      </c>
      <c r="H2" s="99" t="s">
        <v>73</v>
      </c>
      <c r="I2" s="99" t="s">
        <v>73</v>
      </c>
      <c r="J2" s="99" t="s">
        <v>73</v>
      </c>
      <c r="K2" s="99" t="s">
        <v>73</v>
      </c>
      <c r="L2" s="99" t="s">
        <v>73</v>
      </c>
      <c r="M2" s="99" t="s">
        <v>73</v>
      </c>
      <c r="N2" s="99" t="s">
        <v>73</v>
      </c>
      <c r="O2" s="99" t="s">
        <v>73</v>
      </c>
      <c r="P2" s="99" t="s">
        <v>73</v>
      </c>
      <c r="Q2" s="99" t="s">
        <v>73</v>
      </c>
      <c r="R2" s="99" t="s">
        <v>73</v>
      </c>
      <c r="S2" s="99" t="s">
        <v>73</v>
      </c>
      <c r="T2" s="99" t="s">
        <v>73</v>
      </c>
      <c r="U2" s="99" t="s">
        <v>73</v>
      </c>
      <c r="V2" s="99" t="s">
        <v>73</v>
      </c>
      <c r="W2" s="100" t="s">
        <v>79</v>
      </c>
      <c r="X2" s="101" t="s">
        <v>79</v>
      </c>
      <c r="Y2" s="102" t="s">
        <v>79</v>
      </c>
    </row>
    <row r="3" spans="1:25" x14ac:dyDescent="0.2">
      <c r="A3" s="125"/>
      <c r="B3" s="98" t="s">
        <v>80</v>
      </c>
      <c r="C3" s="99" t="s">
        <v>73</v>
      </c>
      <c r="D3" s="99" t="s">
        <v>73</v>
      </c>
      <c r="E3" s="99" t="s">
        <v>73</v>
      </c>
      <c r="F3" s="99" t="s">
        <v>73</v>
      </c>
      <c r="G3" s="99" t="s">
        <v>73</v>
      </c>
      <c r="H3" s="99" t="s">
        <v>73</v>
      </c>
      <c r="I3" s="99" t="s">
        <v>73</v>
      </c>
      <c r="J3" s="99" t="s">
        <v>73</v>
      </c>
      <c r="K3" s="99" t="s">
        <v>73</v>
      </c>
      <c r="L3" s="99" t="s">
        <v>73</v>
      </c>
      <c r="M3" s="99" t="s">
        <v>73</v>
      </c>
      <c r="N3" s="99" t="s">
        <v>73</v>
      </c>
      <c r="O3" s="99" t="s">
        <v>73</v>
      </c>
      <c r="P3" s="99" t="s">
        <v>73</v>
      </c>
      <c r="Q3" s="99" t="s">
        <v>73</v>
      </c>
      <c r="R3" s="99" t="s">
        <v>73</v>
      </c>
      <c r="S3" s="99" t="s">
        <v>73</v>
      </c>
      <c r="T3" s="99" t="s">
        <v>73</v>
      </c>
      <c r="U3" s="99" t="s">
        <v>73</v>
      </c>
      <c r="V3" s="99" t="s">
        <v>73</v>
      </c>
      <c r="W3" s="100"/>
      <c r="X3" s="101"/>
      <c r="Y3" s="102"/>
    </row>
    <row r="4" spans="1:25" ht="23.25" customHeight="1" x14ac:dyDescent="0.2">
      <c r="A4" s="125" t="s">
        <v>81</v>
      </c>
      <c r="B4" s="98" t="s">
        <v>77</v>
      </c>
      <c r="C4" s="99" t="s">
        <v>73</v>
      </c>
      <c r="D4" s="99" t="s">
        <v>73</v>
      </c>
      <c r="E4" s="99" t="s">
        <v>73</v>
      </c>
      <c r="F4" s="99" t="s">
        <v>73</v>
      </c>
      <c r="G4" s="99" t="s">
        <v>73</v>
      </c>
      <c r="H4" s="99" t="s">
        <v>73</v>
      </c>
      <c r="I4" s="99" t="s">
        <v>73</v>
      </c>
      <c r="J4" s="99" t="s">
        <v>73</v>
      </c>
      <c r="K4" s="99" t="s">
        <v>73</v>
      </c>
      <c r="L4" s="99" t="s">
        <v>73</v>
      </c>
      <c r="M4" s="99" t="s">
        <v>73</v>
      </c>
      <c r="N4" s="99" t="s">
        <v>73</v>
      </c>
      <c r="O4" s="99" t="s">
        <v>73</v>
      </c>
      <c r="P4" s="99" t="s">
        <v>73</v>
      </c>
      <c r="Q4" s="99" t="s">
        <v>73</v>
      </c>
      <c r="R4" s="99" t="s">
        <v>73</v>
      </c>
      <c r="S4" s="99" t="s">
        <v>73</v>
      </c>
      <c r="T4" s="99" t="s">
        <v>73</v>
      </c>
      <c r="U4" s="99" t="s">
        <v>73</v>
      </c>
      <c r="V4" s="99" t="s">
        <v>73</v>
      </c>
      <c r="W4" s="100"/>
      <c r="X4" s="101"/>
      <c r="Y4" s="102"/>
    </row>
    <row r="5" spans="1:25" x14ac:dyDescent="0.2">
      <c r="A5" s="125"/>
      <c r="B5" s="98" t="s">
        <v>78</v>
      </c>
      <c r="C5" s="99" t="s">
        <v>73</v>
      </c>
      <c r="D5" s="99" t="s">
        <v>73</v>
      </c>
      <c r="E5" s="99" t="s">
        <v>73</v>
      </c>
      <c r="F5" s="99" t="s">
        <v>73</v>
      </c>
      <c r="G5" s="99" t="s">
        <v>73</v>
      </c>
      <c r="H5" s="99" t="s">
        <v>73</v>
      </c>
      <c r="I5" s="99" t="s">
        <v>73</v>
      </c>
      <c r="J5" s="99" t="s">
        <v>73</v>
      </c>
      <c r="K5" s="99" t="s">
        <v>73</v>
      </c>
      <c r="L5" s="99" t="s">
        <v>73</v>
      </c>
      <c r="M5" s="99" t="s">
        <v>73</v>
      </c>
      <c r="N5" s="99" t="s">
        <v>73</v>
      </c>
      <c r="O5" s="99" t="s">
        <v>73</v>
      </c>
      <c r="P5" s="99" t="s">
        <v>73</v>
      </c>
      <c r="Q5" s="99" t="s">
        <v>73</v>
      </c>
      <c r="R5" s="99" t="s">
        <v>73</v>
      </c>
      <c r="S5" s="99" t="s">
        <v>73</v>
      </c>
      <c r="T5" s="99" t="s">
        <v>73</v>
      </c>
      <c r="U5" s="99" t="s">
        <v>73</v>
      </c>
      <c r="V5" s="99" t="s">
        <v>73</v>
      </c>
      <c r="W5" s="100" t="s">
        <v>79</v>
      </c>
      <c r="X5" s="101" t="s">
        <v>79</v>
      </c>
      <c r="Y5" s="102" t="s">
        <v>79</v>
      </c>
    </row>
    <row r="6" spans="1:25" x14ac:dyDescent="0.2">
      <c r="A6" s="125"/>
      <c r="B6" s="98" t="s">
        <v>80</v>
      </c>
      <c r="C6" s="99" t="s">
        <v>73</v>
      </c>
      <c r="D6" s="99" t="s">
        <v>73</v>
      </c>
      <c r="E6" s="99" t="s">
        <v>73</v>
      </c>
      <c r="F6" s="99" t="s">
        <v>73</v>
      </c>
      <c r="G6" s="99" t="s">
        <v>73</v>
      </c>
      <c r="H6" s="99" t="s">
        <v>73</v>
      </c>
      <c r="I6" s="99" t="s">
        <v>73</v>
      </c>
      <c r="J6" s="99" t="s">
        <v>73</v>
      </c>
      <c r="K6" s="99" t="s">
        <v>73</v>
      </c>
      <c r="L6" s="99" t="s">
        <v>73</v>
      </c>
      <c r="M6" s="99" t="s">
        <v>73</v>
      </c>
      <c r="N6" s="99" t="s">
        <v>73</v>
      </c>
      <c r="O6" s="99" t="s">
        <v>73</v>
      </c>
      <c r="P6" s="99" t="s">
        <v>73</v>
      </c>
      <c r="Q6" s="99" t="s">
        <v>73</v>
      </c>
      <c r="R6" s="99" t="s">
        <v>73</v>
      </c>
      <c r="S6" s="99" t="s">
        <v>73</v>
      </c>
      <c r="T6" s="99" t="s">
        <v>73</v>
      </c>
      <c r="U6" s="99" t="s">
        <v>73</v>
      </c>
      <c r="V6" s="99" t="s">
        <v>73</v>
      </c>
      <c r="W6" s="100"/>
      <c r="X6" s="101"/>
      <c r="Y6" s="102"/>
    </row>
    <row r="7" spans="1:25" ht="23.25" customHeight="1" x14ac:dyDescent="0.2">
      <c r="A7" s="125" t="s">
        <v>82</v>
      </c>
      <c r="B7" s="98" t="s">
        <v>77</v>
      </c>
      <c r="C7" s="99" t="s">
        <v>73</v>
      </c>
      <c r="D7" s="99" t="s">
        <v>74</v>
      </c>
      <c r="E7" s="99" t="s">
        <v>73</v>
      </c>
      <c r="F7" s="99" t="s">
        <v>73</v>
      </c>
      <c r="G7" s="99" t="s">
        <v>73</v>
      </c>
      <c r="H7" s="99" t="s">
        <v>73</v>
      </c>
      <c r="I7" s="99" t="s">
        <v>73</v>
      </c>
      <c r="J7" s="99" t="s">
        <v>73</v>
      </c>
      <c r="K7" s="99" t="s">
        <v>74</v>
      </c>
      <c r="L7" s="99" t="s">
        <v>74</v>
      </c>
      <c r="M7" s="99" t="s">
        <v>73</v>
      </c>
      <c r="N7" s="99" t="s">
        <v>73</v>
      </c>
      <c r="O7" s="99" t="s">
        <v>73</v>
      </c>
      <c r="P7" s="99" t="s">
        <v>83</v>
      </c>
      <c r="Q7" s="99" t="s">
        <v>73</v>
      </c>
      <c r="R7" s="99" t="s">
        <v>73</v>
      </c>
      <c r="S7" s="99" t="s">
        <v>73</v>
      </c>
      <c r="T7" s="99" t="s">
        <v>73</v>
      </c>
      <c r="U7" s="99" t="s">
        <v>84</v>
      </c>
      <c r="V7" s="99" t="s">
        <v>73</v>
      </c>
      <c r="W7" s="100"/>
      <c r="X7" s="101"/>
      <c r="Y7" s="102"/>
    </row>
    <row r="8" spans="1:25" x14ac:dyDescent="0.2">
      <c r="A8" s="125"/>
      <c r="B8" s="98" t="s">
        <v>78</v>
      </c>
      <c r="C8" s="99" t="s">
        <v>73</v>
      </c>
      <c r="D8" s="99" t="s">
        <v>74</v>
      </c>
      <c r="E8" s="99" t="s">
        <v>73</v>
      </c>
      <c r="F8" s="99" t="s">
        <v>73</v>
      </c>
      <c r="G8" s="99" t="s">
        <v>73</v>
      </c>
      <c r="H8" s="99" t="s">
        <v>73</v>
      </c>
      <c r="I8" s="99" t="s">
        <v>73</v>
      </c>
      <c r="J8" s="99" t="s">
        <v>73</v>
      </c>
      <c r="K8" s="99" t="s">
        <v>74</v>
      </c>
      <c r="L8" s="99" t="s">
        <v>74</v>
      </c>
      <c r="M8" s="99" t="s">
        <v>73</v>
      </c>
      <c r="N8" s="99" t="s">
        <v>73</v>
      </c>
      <c r="O8" s="99" t="s">
        <v>73</v>
      </c>
      <c r="P8" s="99" t="s">
        <v>256</v>
      </c>
      <c r="Q8" s="99" t="s">
        <v>73</v>
      </c>
      <c r="R8" s="99" t="s">
        <v>73</v>
      </c>
      <c r="S8" s="99" t="s">
        <v>73</v>
      </c>
      <c r="T8" s="99" t="s">
        <v>73</v>
      </c>
      <c r="U8" s="99" t="s">
        <v>84</v>
      </c>
      <c r="V8" s="99" t="s">
        <v>73</v>
      </c>
      <c r="W8" s="100" t="s">
        <v>317</v>
      </c>
      <c r="X8" s="101" t="s">
        <v>317</v>
      </c>
      <c r="Y8" s="102" t="s">
        <v>79</v>
      </c>
    </row>
    <row r="9" spans="1:25" x14ac:dyDescent="0.2">
      <c r="A9" s="125"/>
      <c r="B9" s="98" t="s">
        <v>80</v>
      </c>
      <c r="C9" s="99" t="s">
        <v>73</v>
      </c>
      <c r="D9" s="99" t="s">
        <v>74</v>
      </c>
      <c r="E9" s="99" t="s">
        <v>73</v>
      </c>
      <c r="F9" s="99" t="s">
        <v>73</v>
      </c>
      <c r="G9" s="99" t="s">
        <v>73</v>
      </c>
      <c r="H9" s="99" t="s">
        <v>73</v>
      </c>
      <c r="I9" s="99" t="s">
        <v>73</v>
      </c>
      <c r="J9" s="99" t="s">
        <v>73</v>
      </c>
      <c r="K9" s="99" t="s">
        <v>74</v>
      </c>
      <c r="L9" s="99" t="s">
        <v>74</v>
      </c>
      <c r="M9" s="99" t="s">
        <v>73</v>
      </c>
      <c r="N9" s="99" t="s">
        <v>73</v>
      </c>
      <c r="O9" s="99" t="s">
        <v>73</v>
      </c>
      <c r="P9" s="99" t="s">
        <v>256</v>
      </c>
      <c r="Q9" s="99" t="s">
        <v>73</v>
      </c>
      <c r="R9" s="99" t="s">
        <v>73</v>
      </c>
      <c r="S9" s="99" t="s">
        <v>73</v>
      </c>
      <c r="T9" s="99" t="s">
        <v>73</v>
      </c>
      <c r="U9" s="99" t="s">
        <v>256</v>
      </c>
      <c r="V9" s="99" t="s">
        <v>73</v>
      </c>
      <c r="W9" s="100"/>
      <c r="X9" s="101"/>
      <c r="Y9" s="102"/>
    </row>
    <row r="10" spans="1:25" x14ac:dyDescent="0.2">
      <c r="A10" s="125" t="s">
        <v>85</v>
      </c>
      <c r="B10" s="98" t="s">
        <v>77</v>
      </c>
      <c r="C10" s="99" t="s">
        <v>414</v>
      </c>
      <c r="D10" s="99" t="s">
        <v>258</v>
      </c>
      <c r="E10" s="99" t="s">
        <v>73</v>
      </c>
      <c r="F10" s="99" t="s">
        <v>362</v>
      </c>
      <c r="G10" s="99" t="s">
        <v>73</v>
      </c>
      <c r="H10" s="99" t="s">
        <v>73</v>
      </c>
      <c r="I10" s="99" t="s">
        <v>73</v>
      </c>
      <c r="J10" s="99" t="s">
        <v>73</v>
      </c>
      <c r="K10" s="99" t="s">
        <v>94</v>
      </c>
      <c r="L10" s="99" t="s">
        <v>261</v>
      </c>
      <c r="M10" s="99" t="s">
        <v>73</v>
      </c>
      <c r="N10" s="99" t="s">
        <v>260</v>
      </c>
      <c r="O10" s="99" t="s">
        <v>363</v>
      </c>
      <c r="P10" s="99" t="s">
        <v>318</v>
      </c>
      <c r="Q10" s="99" t="s">
        <v>73</v>
      </c>
      <c r="R10" s="99" t="s">
        <v>73</v>
      </c>
      <c r="S10" s="99" t="s">
        <v>73</v>
      </c>
      <c r="T10" s="99" t="s">
        <v>258</v>
      </c>
      <c r="U10" s="99" t="s">
        <v>364</v>
      </c>
      <c r="V10" s="99" t="s">
        <v>73</v>
      </c>
      <c r="W10" s="100"/>
      <c r="X10" s="101"/>
      <c r="Y10" s="102"/>
    </row>
    <row r="11" spans="1:25" x14ac:dyDescent="0.2">
      <c r="A11" s="125"/>
      <c r="B11" s="98" t="s">
        <v>78</v>
      </c>
      <c r="C11" s="99" t="s">
        <v>94</v>
      </c>
      <c r="D11" s="99" t="s">
        <v>258</v>
      </c>
      <c r="E11" s="99" t="s">
        <v>73</v>
      </c>
      <c r="F11" s="99" t="s">
        <v>262</v>
      </c>
      <c r="G11" s="99" t="s">
        <v>73</v>
      </c>
      <c r="H11" s="99" t="s">
        <v>73</v>
      </c>
      <c r="I11" s="99" t="s">
        <v>73</v>
      </c>
      <c r="J11" s="99" t="s">
        <v>73</v>
      </c>
      <c r="K11" s="99" t="s">
        <v>96</v>
      </c>
      <c r="L11" s="99" t="s">
        <v>94</v>
      </c>
      <c r="M11" s="99" t="s">
        <v>73</v>
      </c>
      <c r="N11" s="99" t="s">
        <v>260</v>
      </c>
      <c r="O11" s="99" t="s">
        <v>363</v>
      </c>
      <c r="P11" s="99" t="s">
        <v>318</v>
      </c>
      <c r="Q11" s="99" t="s">
        <v>73</v>
      </c>
      <c r="R11" s="99" t="s">
        <v>73</v>
      </c>
      <c r="S11" s="99" t="s">
        <v>73</v>
      </c>
      <c r="T11" s="99" t="s">
        <v>258</v>
      </c>
      <c r="U11" s="99" t="s">
        <v>259</v>
      </c>
      <c r="V11" s="99" t="s">
        <v>73</v>
      </c>
      <c r="W11" s="100" t="s">
        <v>365</v>
      </c>
      <c r="X11" s="101" t="s">
        <v>365</v>
      </c>
      <c r="Y11" s="102" t="s">
        <v>79</v>
      </c>
    </row>
    <row r="12" spans="1:25" x14ac:dyDescent="0.2">
      <c r="A12" s="125"/>
      <c r="B12" s="98" t="s">
        <v>80</v>
      </c>
      <c r="C12" s="99" t="s">
        <v>318</v>
      </c>
      <c r="D12" s="99" t="s">
        <v>258</v>
      </c>
      <c r="E12" s="99" t="s">
        <v>73</v>
      </c>
      <c r="F12" s="99" t="s">
        <v>318</v>
      </c>
      <c r="G12" s="99" t="s">
        <v>73</v>
      </c>
      <c r="H12" s="99" t="s">
        <v>73</v>
      </c>
      <c r="I12" s="99" t="s">
        <v>73</v>
      </c>
      <c r="J12" s="99" t="s">
        <v>73</v>
      </c>
      <c r="K12" s="99" t="s">
        <v>258</v>
      </c>
      <c r="L12" s="99" t="s">
        <v>96</v>
      </c>
      <c r="M12" s="99" t="s">
        <v>73</v>
      </c>
      <c r="N12" s="99" t="s">
        <v>318</v>
      </c>
      <c r="O12" s="99" t="s">
        <v>318</v>
      </c>
      <c r="P12" s="99" t="s">
        <v>318</v>
      </c>
      <c r="Q12" s="99" t="s">
        <v>73</v>
      </c>
      <c r="R12" s="99" t="s">
        <v>73</v>
      </c>
      <c r="S12" s="99" t="s">
        <v>73</v>
      </c>
      <c r="T12" s="99" t="s">
        <v>258</v>
      </c>
      <c r="U12" s="99" t="s">
        <v>88</v>
      </c>
      <c r="V12" s="99" t="s">
        <v>73</v>
      </c>
      <c r="W12" s="100"/>
      <c r="X12" s="101"/>
      <c r="Y12" s="102"/>
    </row>
    <row r="13" spans="1:25" x14ac:dyDescent="0.2">
      <c r="A13" s="125" t="s">
        <v>103</v>
      </c>
      <c r="B13" s="98" t="s">
        <v>77</v>
      </c>
      <c r="C13" s="99" t="s">
        <v>74</v>
      </c>
      <c r="D13" s="99" t="s">
        <v>106</v>
      </c>
      <c r="E13" s="99" t="s">
        <v>74</v>
      </c>
      <c r="F13" s="99" t="s">
        <v>73</v>
      </c>
      <c r="G13" s="99" t="s">
        <v>73</v>
      </c>
      <c r="H13" s="99" t="s">
        <v>75</v>
      </c>
      <c r="I13" s="99" t="s">
        <v>75</v>
      </c>
      <c r="J13" s="99" t="s">
        <v>75</v>
      </c>
      <c r="K13" s="99" t="s">
        <v>75</v>
      </c>
      <c r="L13" s="99" t="s">
        <v>320</v>
      </c>
      <c r="M13" s="99" t="s">
        <v>75</v>
      </c>
      <c r="N13" s="99" t="s">
        <v>75</v>
      </c>
      <c r="O13" s="99" t="s">
        <v>73</v>
      </c>
      <c r="P13" s="99" t="s">
        <v>75</v>
      </c>
      <c r="Q13" s="99" t="s">
        <v>108</v>
      </c>
      <c r="R13" s="99" t="s">
        <v>104</v>
      </c>
      <c r="S13" s="99" t="s">
        <v>104</v>
      </c>
      <c r="T13" s="99" t="s">
        <v>73</v>
      </c>
      <c r="U13" s="99" t="s">
        <v>104</v>
      </c>
      <c r="V13" s="99" t="s">
        <v>73</v>
      </c>
      <c r="W13" s="100"/>
      <c r="X13" s="101"/>
      <c r="Y13" s="102"/>
    </row>
    <row r="14" spans="1:25" x14ac:dyDescent="0.2">
      <c r="A14" s="125"/>
      <c r="B14" s="98" t="s">
        <v>78</v>
      </c>
      <c r="C14" s="99" t="s">
        <v>74</v>
      </c>
      <c r="D14" s="99" t="s">
        <v>106</v>
      </c>
      <c r="E14" s="99" t="s">
        <v>74</v>
      </c>
      <c r="F14" s="99" t="s">
        <v>73</v>
      </c>
      <c r="G14" s="99" t="s">
        <v>73</v>
      </c>
      <c r="H14" s="99" t="s">
        <v>75</v>
      </c>
      <c r="I14" s="99" t="s">
        <v>75</v>
      </c>
      <c r="J14" s="99" t="s">
        <v>75</v>
      </c>
      <c r="K14" s="99" t="s">
        <v>75</v>
      </c>
      <c r="L14" s="99" t="s">
        <v>104</v>
      </c>
      <c r="M14" s="99" t="s">
        <v>75</v>
      </c>
      <c r="N14" s="99" t="s">
        <v>75</v>
      </c>
      <c r="O14" s="99" t="s">
        <v>73</v>
      </c>
      <c r="P14" s="99" t="s">
        <v>75</v>
      </c>
      <c r="Q14" s="99" t="s">
        <v>107</v>
      </c>
      <c r="R14" s="99" t="s">
        <v>109</v>
      </c>
      <c r="S14" s="99" t="s">
        <v>109</v>
      </c>
      <c r="T14" s="99" t="s">
        <v>73</v>
      </c>
      <c r="U14" s="99" t="s">
        <v>104</v>
      </c>
      <c r="V14" s="99" t="s">
        <v>73</v>
      </c>
      <c r="W14" s="100" t="s">
        <v>415</v>
      </c>
      <c r="X14" s="101" t="s">
        <v>415</v>
      </c>
      <c r="Y14" s="102" t="s">
        <v>79</v>
      </c>
    </row>
    <row r="15" spans="1:25" x14ac:dyDescent="0.2">
      <c r="A15" s="125"/>
      <c r="B15" s="98" t="s">
        <v>80</v>
      </c>
      <c r="C15" s="99" t="s">
        <v>74</v>
      </c>
      <c r="D15" s="99" t="s">
        <v>106</v>
      </c>
      <c r="E15" s="99" t="s">
        <v>74</v>
      </c>
      <c r="F15" s="99" t="s">
        <v>73</v>
      </c>
      <c r="G15" s="99" t="s">
        <v>73</v>
      </c>
      <c r="H15" s="99" t="s">
        <v>75</v>
      </c>
      <c r="I15" s="99" t="s">
        <v>75</v>
      </c>
      <c r="J15" s="99" t="s">
        <v>75</v>
      </c>
      <c r="K15" s="99" t="s">
        <v>75</v>
      </c>
      <c r="L15" s="99" t="s">
        <v>177</v>
      </c>
      <c r="M15" s="99" t="s">
        <v>75</v>
      </c>
      <c r="N15" s="99" t="s">
        <v>75</v>
      </c>
      <c r="O15" s="99" t="s">
        <v>73</v>
      </c>
      <c r="P15" s="99" t="s">
        <v>75</v>
      </c>
      <c r="Q15" s="99" t="s">
        <v>112</v>
      </c>
      <c r="R15" s="99" t="s">
        <v>109</v>
      </c>
      <c r="S15" s="99" t="s">
        <v>177</v>
      </c>
      <c r="T15" s="99" t="s">
        <v>73</v>
      </c>
      <c r="U15" s="99" t="s">
        <v>104</v>
      </c>
      <c r="V15" s="99" t="s">
        <v>73</v>
      </c>
      <c r="W15" s="100"/>
      <c r="X15" s="101"/>
      <c r="Y15" s="102"/>
    </row>
    <row r="16" spans="1:25" x14ac:dyDescent="0.2">
      <c r="A16" s="125" t="s">
        <v>113</v>
      </c>
      <c r="B16" s="98" t="s">
        <v>77</v>
      </c>
      <c r="C16" s="99" t="s">
        <v>74</v>
      </c>
      <c r="D16" s="99" t="s">
        <v>369</v>
      </c>
      <c r="E16" s="99" t="s">
        <v>74</v>
      </c>
      <c r="F16" s="99" t="s">
        <v>73</v>
      </c>
      <c r="G16" s="99" t="s">
        <v>118</v>
      </c>
      <c r="H16" s="99" t="s">
        <v>75</v>
      </c>
      <c r="I16" s="99" t="s">
        <v>118</v>
      </c>
      <c r="J16" s="99" t="s">
        <v>114</v>
      </c>
      <c r="K16" s="99" t="s">
        <v>75</v>
      </c>
      <c r="L16" s="99" t="s">
        <v>74</v>
      </c>
      <c r="M16" s="99" t="s">
        <v>118</v>
      </c>
      <c r="N16" s="99" t="s">
        <v>73</v>
      </c>
      <c r="O16" s="99" t="s">
        <v>73</v>
      </c>
      <c r="P16" s="99" t="s">
        <v>73</v>
      </c>
      <c r="Q16" s="99" t="s">
        <v>118</v>
      </c>
      <c r="R16" s="99" t="s">
        <v>118</v>
      </c>
      <c r="S16" s="99" t="s">
        <v>116</v>
      </c>
      <c r="T16" s="99" t="s">
        <v>73</v>
      </c>
      <c r="U16" s="99" t="s">
        <v>73</v>
      </c>
      <c r="V16" s="99" t="s">
        <v>114</v>
      </c>
      <c r="W16" s="100"/>
      <c r="X16" s="101"/>
      <c r="Y16" s="102"/>
    </row>
    <row r="17" spans="1:25" x14ac:dyDescent="0.2">
      <c r="A17" s="125"/>
      <c r="B17" s="98" t="s">
        <v>78</v>
      </c>
      <c r="C17" s="99" t="s">
        <v>74</v>
      </c>
      <c r="D17" s="99" t="s">
        <v>369</v>
      </c>
      <c r="E17" s="99" t="s">
        <v>74</v>
      </c>
      <c r="F17" s="99" t="s">
        <v>73</v>
      </c>
      <c r="G17" s="99" t="s">
        <v>117</v>
      </c>
      <c r="H17" s="99" t="s">
        <v>75</v>
      </c>
      <c r="I17" s="99" t="s">
        <v>116</v>
      </c>
      <c r="J17" s="99" t="s">
        <v>114</v>
      </c>
      <c r="K17" s="99" t="s">
        <v>75</v>
      </c>
      <c r="L17" s="99" t="s">
        <v>74</v>
      </c>
      <c r="M17" s="99" t="s">
        <v>117</v>
      </c>
      <c r="N17" s="99" t="s">
        <v>73</v>
      </c>
      <c r="O17" s="99" t="s">
        <v>73</v>
      </c>
      <c r="P17" s="99" t="s">
        <v>73</v>
      </c>
      <c r="Q17" s="99" t="s">
        <v>117</v>
      </c>
      <c r="R17" s="99" t="s">
        <v>116</v>
      </c>
      <c r="S17" s="99" t="s">
        <v>117</v>
      </c>
      <c r="T17" s="99" t="s">
        <v>73</v>
      </c>
      <c r="U17" s="99" t="s">
        <v>73</v>
      </c>
      <c r="V17" s="99" t="s">
        <v>116</v>
      </c>
      <c r="W17" s="100" t="s">
        <v>416</v>
      </c>
      <c r="X17" s="101" t="s">
        <v>417</v>
      </c>
      <c r="Y17" s="102" t="s">
        <v>418</v>
      </c>
    </row>
    <row r="18" spans="1:25" x14ac:dyDescent="0.2">
      <c r="A18" s="125"/>
      <c r="B18" s="98" t="s">
        <v>80</v>
      </c>
      <c r="C18" s="99" t="s">
        <v>74</v>
      </c>
      <c r="D18" s="99" t="s">
        <v>369</v>
      </c>
      <c r="E18" s="99" t="s">
        <v>74</v>
      </c>
      <c r="F18" s="99" t="s">
        <v>73</v>
      </c>
      <c r="G18" s="99" t="s">
        <v>117</v>
      </c>
      <c r="H18" s="99" t="s">
        <v>75</v>
      </c>
      <c r="I18" s="99" t="s">
        <v>117</v>
      </c>
      <c r="J18" s="99" t="s">
        <v>118</v>
      </c>
      <c r="K18" s="99" t="s">
        <v>75</v>
      </c>
      <c r="L18" s="99" t="s">
        <v>74</v>
      </c>
      <c r="M18" s="99" t="s">
        <v>121</v>
      </c>
      <c r="N18" s="99" t="s">
        <v>73</v>
      </c>
      <c r="O18" s="99" t="s">
        <v>73</v>
      </c>
      <c r="P18" s="99" t="s">
        <v>73</v>
      </c>
      <c r="Q18" s="99" t="s">
        <v>121</v>
      </c>
      <c r="R18" s="99" t="s">
        <v>116</v>
      </c>
      <c r="S18" s="99" t="s">
        <v>121</v>
      </c>
      <c r="T18" s="99" t="s">
        <v>73</v>
      </c>
      <c r="U18" s="99" t="s">
        <v>73</v>
      </c>
      <c r="V18" s="99" t="s">
        <v>116</v>
      </c>
      <c r="W18" s="100"/>
      <c r="X18" s="101"/>
      <c r="Y18" s="102"/>
    </row>
    <row r="19" spans="1:25" x14ac:dyDescent="0.2">
      <c r="A19" s="125" t="s">
        <v>126</v>
      </c>
      <c r="B19" s="98" t="s">
        <v>77</v>
      </c>
      <c r="C19" s="99" t="s">
        <v>326</v>
      </c>
      <c r="D19" s="99" t="s">
        <v>326</v>
      </c>
      <c r="E19" s="99" t="s">
        <v>326</v>
      </c>
      <c r="F19" s="99" t="s">
        <v>326</v>
      </c>
      <c r="G19" s="99" t="s">
        <v>128</v>
      </c>
      <c r="H19" s="99" t="s">
        <v>326</v>
      </c>
      <c r="I19" s="99" t="s">
        <v>326</v>
      </c>
      <c r="J19" s="99" t="s">
        <v>128</v>
      </c>
      <c r="K19" s="99" t="s">
        <v>326</v>
      </c>
      <c r="L19" s="99" t="s">
        <v>326</v>
      </c>
      <c r="M19" s="99" t="s">
        <v>326</v>
      </c>
      <c r="N19" s="99" t="s">
        <v>326</v>
      </c>
      <c r="O19" s="99" t="s">
        <v>326</v>
      </c>
      <c r="P19" s="99" t="s">
        <v>326</v>
      </c>
      <c r="Q19" s="99" t="s">
        <v>419</v>
      </c>
      <c r="R19" s="99" t="s">
        <v>373</v>
      </c>
      <c r="S19" s="99" t="s">
        <v>128</v>
      </c>
      <c r="T19" s="99" t="s">
        <v>326</v>
      </c>
      <c r="U19" s="99" t="s">
        <v>326</v>
      </c>
      <c r="V19" s="99" t="s">
        <v>133</v>
      </c>
      <c r="W19" s="100"/>
      <c r="X19" s="101"/>
      <c r="Y19" s="102"/>
    </row>
    <row r="20" spans="1:25" x14ac:dyDescent="0.2">
      <c r="A20" s="125"/>
      <c r="B20" s="98" t="s">
        <v>78</v>
      </c>
      <c r="C20" s="99" t="s">
        <v>326</v>
      </c>
      <c r="D20" s="99" t="s">
        <v>326</v>
      </c>
      <c r="E20" s="99" t="s">
        <v>326</v>
      </c>
      <c r="F20" s="99" t="s">
        <v>326</v>
      </c>
      <c r="G20" s="99" t="s">
        <v>271</v>
      </c>
      <c r="H20" s="99" t="s">
        <v>141</v>
      </c>
      <c r="I20" s="99" t="s">
        <v>374</v>
      </c>
      <c r="J20" s="99" t="s">
        <v>128</v>
      </c>
      <c r="K20" s="99" t="s">
        <v>326</v>
      </c>
      <c r="L20" s="99" t="s">
        <v>326</v>
      </c>
      <c r="M20" s="99" t="s">
        <v>141</v>
      </c>
      <c r="N20" s="99" t="s">
        <v>326</v>
      </c>
      <c r="O20" s="99" t="s">
        <v>326</v>
      </c>
      <c r="P20" s="99" t="s">
        <v>326</v>
      </c>
      <c r="Q20" s="99" t="s">
        <v>141</v>
      </c>
      <c r="R20" s="99" t="s">
        <v>373</v>
      </c>
      <c r="S20" s="99" t="s">
        <v>375</v>
      </c>
      <c r="T20" s="99" t="s">
        <v>326</v>
      </c>
      <c r="U20" s="99" t="s">
        <v>326</v>
      </c>
      <c r="V20" s="99" t="s">
        <v>133</v>
      </c>
      <c r="W20" s="100" t="s">
        <v>420</v>
      </c>
      <c r="X20" s="101" t="s">
        <v>421</v>
      </c>
      <c r="Y20" s="102" t="s">
        <v>158</v>
      </c>
    </row>
    <row r="21" spans="1:25" x14ac:dyDescent="0.2">
      <c r="A21" s="125"/>
      <c r="B21" s="98" t="s">
        <v>80</v>
      </c>
      <c r="C21" s="99" t="s">
        <v>326</v>
      </c>
      <c r="D21" s="99" t="s">
        <v>326</v>
      </c>
      <c r="E21" s="99" t="s">
        <v>326</v>
      </c>
      <c r="F21" s="99" t="s">
        <v>326</v>
      </c>
      <c r="G21" s="99" t="s">
        <v>135</v>
      </c>
      <c r="H21" s="99" t="s">
        <v>141</v>
      </c>
      <c r="I21" s="99" t="s">
        <v>379</v>
      </c>
      <c r="J21" s="99" t="s">
        <v>128</v>
      </c>
      <c r="K21" s="99" t="s">
        <v>380</v>
      </c>
      <c r="L21" s="99" t="s">
        <v>326</v>
      </c>
      <c r="M21" s="99" t="s">
        <v>141</v>
      </c>
      <c r="N21" s="99" t="s">
        <v>128</v>
      </c>
      <c r="O21" s="99" t="s">
        <v>326</v>
      </c>
      <c r="P21" s="99" t="s">
        <v>326</v>
      </c>
      <c r="Q21" s="99" t="s">
        <v>141</v>
      </c>
      <c r="R21" s="99" t="s">
        <v>373</v>
      </c>
      <c r="S21" s="99" t="s">
        <v>375</v>
      </c>
      <c r="T21" s="99" t="s">
        <v>326</v>
      </c>
      <c r="U21" s="99" t="s">
        <v>326</v>
      </c>
      <c r="V21" s="99" t="s">
        <v>128</v>
      </c>
      <c r="W21" s="100"/>
      <c r="X21" s="101"/>
      <c r="Y21" s="102"/>
    </row>
    <row r="22" spans="1:25" ht="13.5" customHeight="1" x14ac:dyDescent="0.2">
      <c r="A22" s="125" t="s">
        <v>144</v>
      </c>
      <c r="B22" s="98" t="s">
        <v>77</v>
      </c>
      <c r="C22" s="99" t="s">
        <v>155</v>
      </c>
      <c r="D22" s="99" t="s">
        <v>149</v>
      </c>
      <c r="E22" s="99" t="s">
        <v>155</v>
      </c>
      <c r="F22" s="99" t="s">
        <v>151</v>
      </c>
      <c r="G22" s="99" t="s">
        <v>151</v>
      </c>
      <c r="H22" s="99" t="s">
        <v>155</v>
      </c>
      <c r="I22" s="99" t="s">
        <v>333</v>
      </c>
      <c r="J22" s="99" t="s">
        <v>155</v>
      </c>
      <c r="K22" s="99" t="s">
        <v>155</v>
      </c>
      <c r="L22" s="99" t="s">
        <v>151</v>
      </c>
      <c r="M22" s="99" t="s">
        <v>146</v>
      </c>
      <c r="N22" s="99" t="s">
        <v>151</v>
      </c>
      <c r="O22" s="99" t="s">
        <v>151</v>
      </c>
      <c r="P22" s="99" t="s">
        <v>149</v>
      </c>
      <c r="Q22" s="99" t="s">
        <v>341</v>
      </c>
      <c r="R22" s="99" t="s">
        <v>277</v>
      </c>
      <c r="S22" s="99" t="s">
        <v>151</v>
      </c>
      <c r="T22" s="99" t="s">
        <v>155</v>
      </c>
      <c r="U22" s="99" t="s">
        <v>155</v>
      </c>
      <c r="V22" s="99" t="s">
        <v>149</v>
      </c>
      <c r="W22" s="100"/>
      <c r="X22" s="101"/>
      <c r="Y22" s="102"/>
    </row>
    <row r="23" spans="1:25" x14ac:dyDescent="0.2">
      <c r="A23" s="125"/>
      <c r="B23" s="98" t="s">
        <v>78</v>
      </c>
      <c r="C23" s="99" t="s">
        <v>151</v>
      </c>
      <c r="D23" s="99" t="s">
        <v>149</v>
      </c>
      <c r="E23" s="99" t="s">
        <v>155</v>
      </c>
      <c r="F23" s="99" t="s">
        <v>151</v>
      </c>
      <c r="G23" s="99" t="s">
        <v>422</v>
      </c>
      <c r="H23" s="99" t="s">
        <v>342</v>
      </c>
      <c r="I23" s="99" t="s">
        <v>341</v>
      </c>
      <c r="J23" s="99" t="s">
        <v>151</v>
      </c>
      <c r="K23" s="99" t="s">
        <v>155</v>
      </c>
      <c r="L23" s="99" t="s">
        <v>151</v>
      </c>
      <c r="M23" s="99" t="s">
        <v>160</v>
      </c>
      <c r="N23" s="99" t="s">
        <v>151</v>
      </c>
      <c r="O23" s="99" t="s">
        <v>151</v>
      </c>
      <c r="P23" s="99" t="s">
        <v>149</v>
      </c>
      <c r="Q23" s="99" t="s">
        <v>342</v>
      </c>
      <c r="R23" s="99" t="s">
        <v>277</v>
      </c>
      <c r="S23" s="99" t="s">
        <v>341</v>
      </c>
      <c r="T23" s="99" t="s">
        <v>155</v>
      </c>
      <c r="U23" s="99" t="s">
        <v>155</v>
      </c>
      <c r="V23" s="99" t="s">
        <v>151</v>
      </c>
      <c r="W23" s="100" t="s">
        <v>423</v>
      </c>
      <c r="X23" s="101" t="s">
        <v>424</v>
      </c>
      <c r="Y23" s="102" t="s">
        <v>425</v>
      </c>
    </row>
    <row r="24" spans="1:25" x14ac:dyDescent="0.2">
      <c r="A24" s="125"/>
      <c r="B24" s="98" t="s">
        <v>80</v>
      </c>
      <c r="C24" s="99" t="s">
        <v>151</v>
      </c>
      <c r="D24" s="99" t="s">
        <v>155</v>
      </c>
      <c r="E24" s="99" t="s">
        <v>155</v>
      </c>
      <c r="F24" s="99" t="s">
        <v>151</v>
      </c>
      <c r="G24" s="99" t="s">
        <v>159</v>
      </c>
      <c r="H24" s="99" t="s">
        <v>342</v>
      </c>
      <c r="I24" s="99" t="s">
        <v>386</v>
      </c>
      <c r="J24" s="99" t="s">
        <v>160</v>
      </c>
      <c r="K24" s="99" t="s">
        <v>155</v>
      </c>
      <c r="L24" s="99" t="s">
        <v>151</v>
      </c>
      <c r="M24" s="99" t="s">
        <v>160</v>
      </c>
      <c r="N24" s="99" t="s">
        <v>151</v>
      </c>
      <c r="O24" s="99" t="s">
        <v>151</v>
      </c>
      <c r="P24" s="99" t="s">
        <v>149</v>
      </c>
      <c r="Q24" s="99" t="s">
        <v>426</v>
      </c>
      <c r="R24" s="99" t="s">
        <v>277</v>
      </c>
      <c r="S24" s="99" t="s">
        <v>341</v>
      </c>
      <c r="T24" s="99" t="s">
        <v>155</v>
      </c>
      <c r="U24" s="99" t="s">
        <v>151</v>
      </c>
      <c r="V24" s="99" t="s">
        <v>342</v>
      </c>
      <c r="W24" s="100"/>
      <c r="X24" s="101"/>
      <c r="Y24" s="102"/>
    </row>
    <row r="25" spans="1:25" x14ac:dyDescent="0.2">
      <c r="A25" s="125" t="s">
        <v>163</v>
      </c>
      <c r="B25" s="98" t="s">
        <v>77</v>
      </c>
      <c r="C25" s="99" t="s">
        <v>166</v>
      </c>
      <c r="D25" s="99" t="s">
        <v>166</v>
      </c>
      <c r="E25" s="99" t="s">
        <v>166</v>
      </c>
      <c r="F25" s="99" t="s">
        <v>166</v>
      </c>
      <c r="G25" s="99" t="s">
        <v>128</v>
      </c>
      <c r="H25" s="99" t="s">
        <v>166</v>
      </c>
      <c r="I25" s="99" t="s">
        <v>171</v>
      </c>
      <c r="J25" s="99" t="s">
        <v>128</v>
      </c>
      <c r="K25" s="99" t="s">
        <v>166</v>
      </c>
      <c r="L25" s="99" t="s">
        <v>166</v>
      </c>
      <c r="M25" s="99" t="s">
        <v>166</v>
      </c>
      <c r="N25" s="99" t="s">
        <v>166</v>
      </c>
      <c r="O25" s="99" t="s">
        <v>171</v>
      </c>
      <c r="P25" s="99" t="s">
        <v>166</v>
      </c>
      <c r="Q25" s="99" t="s">
        <v>166</v>
      </c>
      <c r="R25" s="99" t="s">
        <v>166</v>
      </c>
      <c r="S25" s="99" t="s">
        <v>128</v>
      </c>
      <c r="T25" s="99" t="s">
        <v>166</v>
      </c>
      <c r="U25" s="99" t="s">
        <v>166</v>
      </c>
      <c r="V25" s="99" t="s">
        <v>128</v>
      </c>
      <c r="W25" s="100"/>
      <c r="X25" s="101"/>
      <c r="Y25" s="102"/>
    </row>
    <row r="26" spans="1:25" x14ac:dyDescent="0.2">
      <c r="A26" s="125"/>
      <c r="B26" s="98" t="s">
        <v>78</v>
      </c>
      <c r="C26" s="99" t="s">
        <v>166</v>
      </c>
      <c r="D26" s="99" t="s">
        <v>166</v>
      </c>
      <c r="E26" s="99" t="s">
        <v>166</v>
      </c>
      <c r="F26" s="99" t="s">
        <v>166</v>
      </c>
      <c r="G26" s="99" t="s">
        <v>165</v>
      </c>
      <c r="H26" s="99" t="s">
        <v>172</v>
      </c>
      <c r="I26" s="99" t="s">
        <v>166</v>
      </c>
      <c r="J26" s="99" t="s">
        <v>166</v>
      </c>
      <c r="K26" s="99" t="s">
        <v>166</v>
      </c>
      <c r="L26" s="99" t="s">
        <v>166</v>
      </c>
      <c r="M26" s="99" t="s">
        <v>172</v>
      </c>
      <c r="N26" s="99" t="s">
        <v>166</v>
      </c>
      <c r="O26" s="99" t="s">
        <v>166</v>
      </c>
      <c r="P26" s="99" t="s">
        <v>166</v>
      </c>
      <c r="Q26" s="99" t="s">
        <v>172</v>
      </c>
      <c r="R26" s="99" t="s">
        <v>166</v>
      </c>
      <c r="S26" s="99" t="s">
        <v>166</v>
      </c>
      <c r="T26" s="99" t="s">
        <v>166</v>
      </c>
      <c r="U26" s="99" t="s">
        <v>166</v>
      </c>
      <c r="V26" s="99" t="s">
        <v>166</v>
      </c>
      <c r="W26" s="100" t="s">
        <v>427</v>
      </c>
      <c r="X26" s="101" t="s">
        <v>427</v>
      </c>
      <c r="Y26" s="102" t="s">
        <v>79</v>
      </c>
    </row>
    <row r="27" spans="1:25" x14ac:dyDescent="0.2">
      <c r="A27" s="125"/>
      <c r="B27" s="98" t="s">
        <v>80</v>
      </c>
      <c r="C27" s="99" t="s">
        <v>166</v>
      </c>
      <c r="D27" s="99" t="s">
        <v>166</v>
      </c>
      <c r="E27" s="99" t="s">
        <v>166</v>
      </c>
      <c r="F27" s="99" t="s">
        <v>166</v>
      </c>
      <c r="G27" s="99" t="s">
        <v>167</v>
      </c>
      <c r="H27" s="99" t="s">
        <v>172</v>
      </c>
      <c r="I27" s="99" t="s">
        <v>172</v>
      </c>
      <c r="J27" s="99" t="s">
        <v>166</v>
      </c>
      <c r="K27" s="99" t="s">
        <v>166</v>
      </c>
      <c r="L27" s="99" t="s">
        <v>166</v>
      </c>
      <c r="M27" s="99" t="s">
        <v>84</v>
      </c>
      <c r="N27" s="99" t="s">
        <v>166</v>
      </c>
      <c r="O27" s="99" t="s">
        <v>166</v>
      </c>
      <c r="P27" s="99" t="s">
        <v>166</v>
      </c>
      <c r="Q27" s="99" t="s">
        <v>84</v>
      </c>
      <c r="R27" s="99" t="s">
        <v>166</v>
      </c>
      <c r="S27" s="99" t="s">
        <v>166</v>
      </c>
      <c r="T27" s="99" t="s">
        <v>166</v>
      </c>
      <c r="U27" s="99" t="s">
        <v>166</v>
      </c>
      <c r="V27" s="99" t="s">
        <v>172</v>
      </c>
      <c r="W27" s="100"/>
      <c r="X27" s="101"/>
      <c r="Y27" s="102"/>
    </row>
    <row r="28" spans="1:25" x14ac:dyDescent="0.2">
      <c r="A28" s="125" t="s">
        <v>173</v>
      </c>
      <c r="B28" s="98" t="s">
        <v>77</v>
      </c>
      <c r="C28" s="99" t="s">
        <v>112</v>
      </c>
      <c r="D28" s="99" t="s">
        <v>111</v>
      </c>
      <c r="E28" s="99" t="s">
        <v>109</v>
      </c>
      <c r="F28" s="99" t="s">
        <v>388</v>
      </c>
      <c r="G28" s="99" t="s">
        <v>111</v>
      </c>
      <c r="H28" s="99" t="s">
        <v>111</v>
      </c>
      <c r="I28" s="99" t="s">
        <v>177</v>
      </c>
      <c r="J28" s="99" t="s">
        <v>177</v>
      </c>
      <c r="K28" s="99" t="s">
        <v>175</v>
      </c>
      <c r="L28" s="99" t="s">
        <v>281</v>
      </c>
      <c r="M28" s="99" t="s">
        <v>111</v>
      </c>
      <c r="N28" s="99" t="s">
        <v>174</v>
      </c>
      <c r="O28" s="99" t="s">
        <v>75</v>
      </c>
      <c r="P28" s="99" t="s">
        <v>185</v>
      </c>
      <c r="Q28" s="99" t="s">
        <v>111</v>
      </c>
      <c r="R28" s="99" t="s">
        <v>174</v>
      </c>
      <c r="S28" s="99" t="s">
        <v>185</v>
      </c>
      <c r="T28" s="99" t="s">
        <v>281</v>
      </c>
      <c r="U28" s="99" t="s">
        <v>111</v>
      </c>
      <c r="V28" s="99" t="s">
        <v>177</v>
      </c>
      <c r="W28" s="100"/>
      <c r="X28" s="101"/>
      <c r="Y28" s="102"/>
    </row>
    <row r="29" spans="1:25" x14ac:dyDescent="0.2">
      <c r="A29" s="125"/>
      <c r="B29" s="98" t="s">
        <v>78</v>
      </c>
      <c r="C29" s="99" t="s">
        <v>111</v>
      </c>
      <c r="D29" s="99" t="s">
        <v>269</v>
      </c>
      <c r="E29" s="99" t="s">
        <v>109</v>
      </c>
      <c r="F29" s="99" t="s">
        <v>389</v>
      </c>
      <c r="G29" s="99" t="s">
        <v>388</v>
      </c>
      <c r="H29" s="99" t="s">
        <v>269</v>
      </c>
      <c r="I29" s="99" t="s">
        <v>175</v>
      </c>
      <c r="J29" s="99" t="s">
        <v>175</v>
      </c>
      <c r="K29" s="99" t="s">
        <v>111</v>
      </c>
      <c r="L29" s="99" t="s">
        <v>281</v>
      </c>
      <c r="M29" s="99" t="s">
        <v>111</v>
      </c>
      <c r="N29" s="99" t="s">
        <v>174</v>
      </c>
      <c r="O29" s="99" t="s">
        <v>75</v>
      </c>
      <c r="P29" s="99" t="s">
        <v>185</v>
      </c>
      <c r="Q29" s="99" t="s">
        <v>111</v>
      </c>
      <c r="R29" s="99" t="s">
        <v>111</v>
      </c>
      <c r="S29" s="99" t="s">
        <v>185</v>
      </c>
      <c r="T29" s="99" t="s">
        <v>281</v>
      </c>
      <c r="U29" s="99" t="s">
        <v>185</v>
      </c>
      <c r="V29" s="99" t="s">
        <v>428</v>
      </c>
      <c r="W29" s="100" t="s">
        <v>429</v>
      </c>
      <c r="X29" s="101" t="s">
        <v>430</v>
      </c>
      <c r="Y29" s="102" t="s">
        <v>431</v>
      </c>
    </row>
    <row r="30" spans="1:25" x14ac:dyDescent="0.2">
      <c r="A30" s="125"/>
      <c r="B30" s="98" t="s">
        <v>80</v>
      </c>
      <c r="C30" s="99" t="s">
        <v>185</v>
      </c>
      <c r="D30" s="99" t="s">
        <v>269</v>
      </c>
      <c r="E30" s="99" t="s">
        <v>111</v>
      </c>
      <c r="F30" s="99" t="s">
        <v>428</v>
      </c>
      <c r="G30" s="99" t="s">
        <v>185</v>
      </c>
      <c r="H30" s="99" t="s">
        <v>269</v>
      </c>
      <c r="I30" s="99" t="s">
        <v>111</v>
      </c>
      <c r="J30" s="99" t="s">
        <v>111</v>
      </c>
      <c r="K30" s="99" t="s">
        <v>111</v>
      </c>
      <c r="L30" s="99" t="s">
        <v>281</v>
      </c>
      <c r="M30" s="99" t="s">
        <v>185</v>
      </c>
      <c r="N30" s="99" t="s">
        <v>111</v>
      </c>
      <c r="O30" s="99" t="s">
        <v>75</v>
      </c>
      <c r="P30" s="99" t="s">
        <v>185</v>
      </c>
      <c r="Q30" s="99" t="s">
        <v>269</v>
      </c>
      <c r="R30" s="99" t="s">
        <v>111</v>
      </c>
      <c r="S30" s="99" t="s">
        <v>185</v>
      </c>
      <c r="T30" s="99" t="s">
        <v>281</v>
      </c>
      <c r="U30" s="99" t="s">
        <v>269</v>
      </c>
      <c r="V30" s="99" t="s">
        <v>269</v>
      </c>
      <c r="W30" s="100"/>
      <c r="X30" s="101"/>
      <c r="Y30" s="102"/>
    </row>
    <row r="31" spans="1:25" ht="13.5" customHeight="1" x14ac:dyDescent="0.2">
      <c r="A31" s="125" t="s">
        <v>186</v>
      </c>
      <c r="B31" s="98" t="s">
        <v>77</v>
      </c>
      <c r="C31" s="99" t="s">
        <v>73</v>
      </c>
      <c r="D31" s="99" t="s">
        <v>73</v>
      </c>
      <c r="E31" s="99" t="s">
        <v>73</v>
      </c>
      <c r="F31" s="99" t="s">
        <v>73</v>
      </c>
      <c r="G31" s="99" t="s">
        <v>73</v>
      </c>
      <c r="H31" s="99" t="s">
        <v>73</v>
      </c>
      <c r="I31" s="99" t="s">
        <v>75</v>
      </c>
      <c r="J31" s="99" t="s">
        <v>73</v>
      </c>
      <c r="K31" s="99" t="s">
        <v>73</v>
      </c>
      <c r="L31" s="99" t="s">
        <v>73</v>
      </c>
      <c r="M31" s="99" t="s">
        <v>73</v>
      </c>
      <c r="N31" s="99" t="s">
        <v>73</v>
      </c>
      <c r="O31" s="99" t="s">
        <v>73</v>
      </c>
      <c r="P31" s="99" t="s">
        <v>73</v>
      </c>
      <c r="Q31" s="99" t="s">
        <v>73</v>
      </c>
      <c r="R31" s="99" t="s">
        <v>73</v>
      </c>
      <c r="S31" s="99" t="s">
        <v>73</v>
      </c>
      <c r="T31" s="99" t="s">
        <v>73</v>
      </c>
      <c r="U31" s="99" t="s">
        <v>73</v>
      </c>
      <c r="V31" s="99" t="s">
        <v>73</v>
      </c>
      <c r="W31" s="100"/>
      <c r="X31" s="101"/>
      <c r="Y31" s="102"/>
    </row>
    <row r="32" spans="1:25" x14ac:dyDescent="0.2">
      <c r="A32" s="125"/>
      <c r="B32" s="98" t="s">
        <v>78</v>
      </c>
      <c r="C32" s="99" t="s">
        <v>73</v>
      </c>
      <c r="D32" s="99" t="s">
        <v>73</v>
      </c>
      <c r="E32" s="99" t="s">
        <v>73</v>
      </c>
      <c r="F32" s="99" t="s">
        <v>73</v>
      </c>
      <c r="G32" s="99" t="s">
        <v>73</v>
      </c>
      <c r="H32" s="99" t="s">
        <v>73</v>
      </c>
      <c r="I32" s="99" t="s">
        <v>75</v>
      </c>
      <c r="J32" s="99" t="s">
        <v>73</v>
      </c>
      <c r="K32" s="99" t="s">
        <v>73</v>
      </c>
      <c r="L32" s="99" t="s">
        <v>73</v>
      </c>
      <c r="M32" s="99" t="s">
        <v>73</v>
      </c>
      <c r="N32" s="99" t="s">
        <v>73</v>
      </c>
      <c r="O32" s="99" t="s">
        <v>73</v>
      </c>
      <c r="P32" s="99" t="s">
        <v>73</v>
      </c>
      <c r="Q32" s="99" t="s">
        <v>73</v>
      </c>
      <c r="R32" s="99" t="s">
        <v>73</v>
      </c>
      <c r="S32" s="99" t="s">
        <v>73</v>
      </c>
      <c r="T32" s="99" t="s">
        <v>73</v>
      </c>
      <c r="U32" s="99" t="s">
        <v>73</v>
      </c>
      <c r="V32" s="99" t="s">
        <v>73</v>
      </c>
      <c r="W32" s="100" t="s">
        <v>79</v>
      </c>
      <c r="X32" s="101" t="s">
        <v>79</v>
      </c>
      <c r="Y32" s="102" t="s">
        <v>79</v>
      </c>
    </row>
    <row r="33" spans="1:25" x14ac:dyDescent="0.2">
      <c r="A33" s="125"/>
      <c r="B33" s="98" t="s">
        <v>80</v>
      </c>
      <c r="C33" s="99" t="s">
        <v>73</v>
      </c>
      <c r="D33" s="99" t="s">
        <v>73</v>
      </c>
      <c r="E33" s="99" t="s">
        <v>73</v>
      </c>
      <c r="F33" s="99" t="s">
        <v>73</v>
      </c>
      <c r="G33" s="99" t="s">
        <v>73</v>
      </c>
      <c r="H33" s="99" t="s">
        <v>73</v>
      </c>
      <c r="I33" s="99" t="s">
        <v>75</v>
      </c>
      <c r="J33" s="99" t="s">
        <v>73</v>
      </c>
      <c r="K33" s="99" t="s">
        <v>73</v>
      </c>
      <c r="L33" s="99" t="s">
        <v>73</v>
      </c>
      <c r="M33" s="99" t="s">
        <v>73</v>
      </c>
      <c r="N33" s="99" t="s">
        <v>73</v>
      </c>
      <c r="O33" s="99" t="s">
        <v>73</v>
      </c>
      <c r="P33" s="99" t="s">
        <v>73</v>
      </c>
      <c r="Q33" s="99" t="s">
        <v>73</v>
      </c>
      <c r="R33" s="99" t="s">
        <v>73</v>
      </c>
      <c r="S33" s="99" t="s">
        <v>73</v>
      </c>
      <c r="T33" s="99" t="s">
        <v>73</v>
      </c>
      <c r="U33" s="99" t="s">
        <v>73</v>
      </c>
      <c r="V33" s="99" t="s">
        <v>73</v>
      </c>
      <c r="W33" s="100"/>
      <c r="X33" s="101"/>
      <c r="Y33" s="102"/>
    </row>
    <row r="34" spans="1:25" x14ac:dyDescent="0.2">
      <c r="A34" s="125" t="s">
        <v>187</v>
      </c>
      <c r="B34" s="98" t="s">
        <v>77</v>
      </c>
      <c r="C34" s="99" t="s">
        <v>73</v>
      </c>
      <c r="D34" s="99" t="s">
        <v>73</v>
      </c>
      <c r="E34" s="99" t="s">
        <v>73</v>
      </c>
      <c r="F34" s="99" t="s">
        <v>73</v>
      </c>
      <c r="G34" s="99" t="s">
        <v>73</v>
      </c>
      <c r="H34" s="99" t="s">
        <v>73</v>
      </c>
      <c r="I34" s="99" t="s">
        <v>188</v>
      </c>
      <c r="J34" s="99" t="s">
        <v>189</v>
      </c>
      <c r="K34" s="99" t="s">
        <v>73</v>
      </c>
      <c r="L34" s="99" t="s">
        <v>73</v>
      </c>
      <c r="M34" s="99" t="s">
        <v>73</v>
      </c>
      <c r="N34" s="99" t="s">
        <v>73</v>
      </c>
      <c r="O34" s="99" t="s">
        <v>73</v>
      </c>
      <c r="P34" s="99" t="s">
        <v>73</v>
      </c>
      <c r="Q34" s="99" t="s">
        <v>189</v>
      </c>
      <c r="R34" s="99" t="s">
        <v>191</v>
      </c>
      <c r="S34" s="99" t="s">
        <v>73</v>
      </c>
      <c r="T34" s="99" t="s">
        <v>73</v>
      </c>
      <c r="U34" s="99" t="s">
        <v>73</v>
      </c>
      <c r="V34" s="99" t="s">
        <v>192</v>
      </c>
      <c r="W34" s="100"/>
      <c r="X34" s="101"/>
      <c r="Y34" s="102"/>
    </row>
    <row r="35" spans="1:25" x14ac:dyDescent="0.2">
      <c r="A35" s="125"/>
      <c r="B35" s="98" t="s">
        <v>78</v>
      </c>
      <c r="C35" s="99" t="s">
        <v>73</v>
      </c>
      <c r="D35" s="99" t="s">
        <v>73</v>
      </c>
      <c r="E35" s="99" t="s">
        <v>73</v>
      </c>
      <c r="F35" s="99" t="s">
        <v>73</v>
      </c>
      <c r="G35" s="99" t="s">
        <v>73</v>
      </c>
      <c r="H35" s="99" t="s">
        <v>73</v>
      </c>
      <c r="I35" s="99" t="s">
        <v>189</v>
      </c>
      <c r="J35" s="99" t="s">
        <v>189</v>
      </c>
      <c r="K35" s="99" t="s">
        <v>73</v>
      </c>
      <c r="L35" s="99" t="s">
        <v>73</v>
      </c>
      <c r="M35" s="99" t="s">
        <v>73</v>
      </c>
      <c r="N35" s="99" t="s">
        <v>73</v>
      </c>
      <c r="O35" s="99" t="s">
        <v>73</v>
      </c>
      <c r="P35" s="99" t="s">
        <v>73</v>
      </c>
      <c r="Q35" s="99" t="s">
        <v>189</v>
      </c>
      <c r="R35" s="99" t="s">
        <v>191</v>
      </c>
      <c r="S35" s="99" t="s">
        <v>73</v>
      </c>
      <c r="T35" s="99" t="s">
        <v>73</v>
      </c>
      <c r="U35" s="99" t="s">
        <v>73</v>
      </c>
      <c r="V35" s="99" t="s">
        <v>189</v>
      </c>
      <c r="W35" s="100" t="s">
        <v>189</v>
      </c>
      <c r="X35" s="101" t="s">
        <v>189</v>
      </c>
      <c r="Y35" s="102" t="s">
        <v>79</v>
      </c>
    </row>
    <row r="36" spans="1:25" x14ac:dyDescent="0.2">
      <c r="A36" s="125"/>
      <c r="B36" s="98" t="s">
        <v>80</v>
      </c>
      <c r="C36" s="99" t="s">
        <v>73</v>
      </c>
      <c r="D36" s="99" t="s">
        <v>73</v>
      </c>
      <c r="E36" s="99" t="s">
        <v>73</v>
      </c>
      <c r="F36" s="99" t="s">
        <v>73</v>
      </c>
      <c r="G36" s="99" t="s">
        <v>73</v>
      </c>
      <c r="H36" s="99" t="s">
        <v>73</v>
      </c>
      <c r="I36" s="99" t="s">
        <v>191</v>
      </c>
      <c r="J36" s="99" t="s">
        <v>432</v>
      </c>
      <c r="K36" s="99" t="s">
        <v>73</v>
      </c>
      <c r="L36" s="99" t="s">
        <v>73</v>
      </c>
      <c r="M36" s="99" t="s">
        <v>73</v>
      </c>
      <c r="N36" s="99" t="s">
        <v>73</v>
      </c>
      <c r="O36" s="99" t="s">
        <v>73</v>
      </c>
      <c r="P36" s="99" t="s">
        <v>73</v>
      </c>
      <c r="Q36" s="99" t="s">
        <v>189</v>
      </c>
      <c r="R36" s="99" t="s">
        <v>191</v>
      </c>
      <c r="S36" s="99" t="s">
        <v>73</v>
      </c>
      <c r="T36" s="99" t="s">
        <v>73</v>
      </c>
      <c r="U36" s="99" t="s">
        <v>73</v>
      </c>
      <c r="V36" s="99" t="s">
        <v>287</v>
      </c>
      <c r="W36" s="100"/>
      <c r="X36" s="101"/>
      <c r="Y36" s="102"/>
    </row>
    <row r="37" spans="1:25" ht="13.5" customHeight="1" x14ac:dyDescent="0.2">
      <c r="A37" s="125" t="s">
        <v>195</v>
      </c>
      <c r="B37" s="98" t="s">
        <v>77</v>
      </c>
      <c r="C37" s="99" t="s">
        <v>197</v>
      </c>
      <c r="D37" s="99" t="s">
        <v>212</v>
      </c>
      <c r="E37" s="99" t="s">
        <v>73</v>
      </c>
      <c r="F37" s="99" t="s">
        <v>205</v>
      </c>
      <c r="G37" s="99" t="s">
        <v>73</v>
      </c>
      <c r="H37" s="99" t="s">
        <v>73</v>
      </c>
      <c r="I37" s="99" t="s">
        <v>201</v>
      </c>
      <c r="J37" s="99" t="s">
        <v>199</v>
      </c>
      <c r="K37" s="99" t="s">
        <v>197</v>
      </c>
      <c r="L37" s="99" t="s">
        <v>202</v>
      </c>
      <c r="M37" s="99" t="s">
        <v>288</v>
      </c>
      <c r="N37" s="99" t="s">
        <v>75</v>
      </c>
      <c r="O37" s="99" t="s">
        <v>75</v>
      </c>
      <c r="P37" s="99" t="s">
        <v>73</v>
      </c>
      <c r="Q37" s="99" t="s">
        <v>208</v>
      </c>
      <c r="R37" s="99" t="s">
        <v>201</v>
      </c>
      <c r="S37" s="99" t="s">
        <v>206</v>
      </c>
      <c r="T37" s="99" t="s">
        <v>73</v>
      </c>
      <c r="U37" s="99" t="s">
        <v>205</v>
      </c>
      <c r="V37" s="99" t="s">
        <v>208</v>
      </c>
      <c r="W37" s="100"/>
      <c r="X37" s="101"/>
      <c r="Y37" s="102"/>
    </row>
    <row r="38" spans="1:25" x14ac:dyDescent="0.2">
      <c r="A38" s="125"/>
      <c r="B38" s="98" t="s">
        <v>78</v>
      </c>
      <c r="C38" s="99" t="s">
        <v>205</v>
      </c>
      <c r="D38" s="99" t="s">
        <v>197</v>
      </c>
      <c r="E38" s="99" t="s">
        <v>73</v>
      </c>
      <c r="F38" s="99" t="s">
        <v>433</v>
      </c>
      <c r="G38" s="99" t="s">
        <v>73</v>
      </c>
      <c r="H38" s="99" t="s">
        <v>73</v>
      </c>
      <c r="I38" s="99" t="s">
        <v>201</v>
      </c>
      <c r="J38" s="99" t="s">
        <v>199</v>
      </c>
      <c r="K38" s="99" t="s">
        <v>197</v>
      </c>
      <c r="L38" s="99" t="s">
        <v>202</v>
      </c>
      <c r="M38" s="99" t="s">
        <v>197</v>
      </c>
      <c r="N38" s="99" t="s">
        <v>75</v>
      </c>
      <c r="O38" s="99" t="s">
        <v>75</v>
      </c>
      <c r="P38" s="99" t="s">
        <v>73</v>
      </c>
      <c r="Q38" s="99" t="s">
        <v>208</v>
      </c>
      <c r="R38" s="99" t="s">
        <v>201</v>
      </c>
      <c r="S38" s="99" t="s">
        <v>206</v>
      </c>
      <c r="T38" s="99" t="s">
        <v>73</v>
      </c>
      <c r="U38" s="99" t="s">
        <v>205</v>
      </c>
      <c r="V38" s="99" t="s">
        <v>209</v>
      </c>
      <c r="W38" s="100" t="s">
        <v>397</v>
      </c>
      <c r="X38" s="101" t="s">
        <v>397</v>
      </c>
      <c r="Y38" s="102" t="s">
        <v>79</v>
      </c>
    </row>
    <row r="39" spans="1:25" x14ac:dyDescent="0.2">
      <c r="A39" s="125"/>
      <c r="B39" s="98" t="s">
        <v>80</v>
      </c>
      <c r="C39" s="99" t="s">
        <v>205</v>
      </c>
      <c r="D39" s="99" t="s">
        <v>206</v>
      </c>
      <c r="E39" s="99" t="s">
        <v>73</v>
      </c>
      <c r="F39" s="99" t="s">
        <v>202</v>
      </c>
      <c r="G39" s="99" t="s">
        <v>73</v>
      </c>
      <c r="H39" s="99" t="s">
        <v>73</v>
      </c>
      <c r="I39" s="99" t="s">
        <v>199</v>
      </c>
      <c r="J39" s="99" t="s">
        <v>199</v>
      </c>
      <c r="K39" s="99" t="s">
        <v>201</v>
      </c>
      <c r="L39" s="99" t="s">
        <v>202</v>
      </c>
      <c r="M39" s="99" t="s">
        <v>209</v>
      </c>
      <c r="N39" s="99" t="s">
        <v>75</v>
      </c>
      <c r="O39" s="99" t="s">
        <v>75</v>
      </c>
      <c r="P39" s="99" t="s">
        <v>73</v>
      </c>
      <c r="Q39" s="99" t="s">
        <v>208</v>
      </c>
      <c r="R39" s="99" t="s">
        <v>201</v>
      </c>
      <c r="S39" s="99" t="s">
        <v>206</v>
      </c>
      <c r="T39" s="99" t="s">
        <v>73</v>
      </c>
      <c r="U39" s="99" t="s">
        <v>205</v>
      </c>
      <c r="V39" s="99" t="s">
        <v>205</v>
      </c>
      <c r="W39" s="100"/>
      <c r="X39" s="101"/>
      <c r="Y39" s="102"/>
    </row>
    <row r="40" spans="1:25" x14ac:dyDescent="0.2">
      <c r="A40" s="125" t="s">
        <v>215</v>
      </c>
      <c r="B40" s="98" t="s">
        <v>77</v>
      </c>
      <c r="C40" s="99" t="s">
        <v>104</v>
      </c>
      <c r="D40" s="99" t="s">
        <v>112</v>
      </c>
      <c r="E40" s="99" t="s">
        <v>399</v>
      </c>
      <c r="F40" s="99" t="s">
        <v>109</v>
      </c>
      <c r="G40" s="99" t="s">
        <v>112</v>
      </c>
      <c r="H40" s="99" t="s">
        <v>112</v>
      </c>
      <c r="I40" s="99" t="s">
        <v>107</v>
      </c>
      <c r="J40" s="99" t="s">
        <v>107</v>
      </c>
      <c r="K40" s="99" t="s">
        <v>109</v>
      </c>
      <c r="L40" s="99" t="s">
        <v>185</v>
      </c>
      <c r="M40" s="99" t="s">
        <v>218</v>
      </c>
      <c r="N40" s="99" t="s">
        <v>109</v>
      </c>
      <c r="O40" s="99" t="s">
        <v>75</v>
      </c>
      <c r="P40" s="99" t="s">
        <v>112</v>
      </c>
      <c r="Q40" s="99" t="s">
        <v>109</v>
      </c>
      <c r="R40" s="99" t="s">
        <v>109</v>
      </c>
      <c r="S40" s="99" t="s">
        <v>112</v>
      </c>
      <c r="T40" s="99" t="s">
        <v>112</v>
      </c>
      <c r="U40" s="99" t="s">
        <v>109</v>
      </c>
      <c r="V40" s="99" t="s">
        <v>107</v>
      </c>
      <c r="W40" s="100"/>
      <c r="X40" s="101"/>
      <c r="Y40" s="102"/>
    </row>
    <row r="41" spans="1:25" x14ac:dyDescent="0.2">
      <c r="A41" s="125"/>
      <c r="B41" s="98" t="s">
        <v>78</v>
      </c>
      <c r="C41" s="99" t="s">
        <v>109</v>
      </c>
      <c r="D41" s="99" t="s">
        <v>294</v>
      </c>
      <c r="E41" s="99" t="s">
        <v>399</v>
      </c>
      <c r="F41" s="99" t="s">
        <v>112</v>
      </c>
      <c r="G41" s="99" t="s">
        <v>294</v>
      </c>
      <c r="H41" s="99" t="s">
        <v>112</v>
      </c>
      <c r="I41" s="99" t="s">
        <v>109</v>
      </c>
      <c r="J41" s="99" t="s">
        <v>109</v>
      </c>
      <c r="K41" s="99" t="s">
        <v>112</v>
      </c>
      <c r="L41" s="99" t="s">
        <v>185</v>
      </c>
      <c r="M41" s="99" t="s">
        <v>109</v>
      </c>
      <c r="N41" s="99" t="s">
        <v>109</v>
      </c>
      <c r="O41" s="99" t="s">
        <v>75</v>
      </c>
      <c r="P41" s="99" t="s">
        <v>112</v>
      </c>
      <c r="Q41" s="99" t="s">
        <v>109</v>
      </c>
      <c r="R41" s="99" t="s">
        <v>296</v>
      </c>
      <c r="S41" s="99" t="s">
        <v>294</v>
      </c>
      <c r="T41" s="99" t="s">
        <v>112</v>
      </c>
      <c r="U41" s="99" t="s">
        <v>112</v>
      </c>
      <c r="V41" s="99" t="s">
        <v>112</v>
      </c>
      <c r="W41" s="100" t="s">
        <v>434</v>
      </c>
      <c r="X41" s="101" t="s">
        <v>435</v>
      </c>
      <c r="Y41" s="102" t="s">
        <v>436</v>
      </c>
    </row>
    <row r="42" spans="1:25" x14ac:dyDescent="0.2">
      <c r="A42" s="125"/>
      <c r="B42" s="98" t="s">
        <v>80</v>
      </c>
      <c r="C42" s="99" t="s">
        <v>112</v>
      </c>
      <c r="D42" s="99" t="s">
        <v>294</v>
      </c>
      <c r="E42" s="99" t="s">
        <v>112</v>
      </c>
      <c r="F42" s="99" t="s">
        <v>402</v>
      </c>
      <c r="G42" s="99" t="s">
        <v>177</v>
      </c>
      <c r="H42" s="99" t="s">
        <v>177</v>
      </c>
      <c r="I42" s="99" t="s">
        <v>112</v>
      </c>
      <c r="J42" s="99" t="s">
        <v>112</v>
      </c>
      <c r="K42" s="99" t="s">
        <v>294</v>
      </c>
      <c r="L42" s="99" t="s">
        <v>185</v>
      </c>
      <c r="M42" s="99" t="s">
        <v>109</v>
      </c>
      <c r="N42" s="99" t="s">
        <v>219</v>
      </c>
      <c r="O42" s="99" t="s">
        <v>75</v>
      </c>
      <c r="P42" s="99" t="s">
        <v>112</v>
      </c>
      <c r="Q42" s="99" t="s">
        <v>294</v>
      </c>
      <c r="R42" s="99" t="s">
        <v>296</v>
      </c>
      <c r="S42" s="99" t="s">
        <v>177</v>
      </c>
      <c r="T42" s="99" t="s">
        <v>112</v>
      </c>
      <c r="U42" s="99" t="s">
        <v>294</v>
      </c>
      <c r="V42" s="99" t="s">
        <v>300</v>
      </c>
      <c r="W42" s="100"/>
      <c r="X42" s="101"/>
      <c r="Y42" s="102"/>
    </row>
    <row r="43" spans="1:25" ht="23.25" customHeight="1" x14ac:dyDescent="0.2">
      <c r="A43" s="125" t="s">
        <v>226</v>
      </c>
      <c r="B43" s="98" t="s">
        <v>77</v>
      </c>
      <c r="C43" s="99" t="s">
        <v>437</v>
      </c>
      <c r="D43" s="99" t="s">
        <v>73</v>
      </c>
      <c r="E43" s="99" t="s">
        <v>73</v>
      </c>
      <c r="F43" s="99" t="s">
        <v>302</v>
      </c>
      <c r="G43" s="99" t="s">
        <v>73</v>
      </c>
      <c r="H43" s="99" t="s">
        <v>73</v>
      </c>
      <c r="I43" s="99" t="s">
        <v>73</v>
      </c>
      <c r="J43" s="99" t="s">
        <v>73</v>
      </c>
      <c r="K43" s="99" t="s">
        <v>303</v>
      </c>
      <c r="L43" s="99" t="s">
        <v>356</v>
      </c>
      <c r="M43" s="99" t="s">
        <v>73</v>
      </c>
      <c r="N43" s="99" t="s">
        <v>302</v>
      </c>
      <c r="O43" s="99" t="s">
        <v>403</v>
      </c>
      <c r="P43" s="99" t="s">
        <v>356</v>
      </c>
      <c r="Q43" s="99" t="s">
        <v>73</v>
      </c>
      <c r="R43" s="99" t="s">
        <v>73</v>
      </c>
      <c r="S43" s="99" t="s">
        <v>73</v>
      </c>
      <c r="T43" s="99" t="s">
        <v>73</v>
      </c>
      <c r="U43" s="99" t="s">
        <v>404</v>
      </c>
      <c r="V43" s="99" t="s">
        <v>73</v>
      </c>
      <c r="W43" s="100"/>
      <c r="X43" s="101"/>
      <c r="Y43" s="102"/>
    </row>
    <row r="44" spans="1:25" x14ac:dyDescent="0.2">
      <c r="A44" s="125"/>
      <c r="B44" s="98" t="s">
        <v>78</v>
      </c>
      <c r="C44" s="99" t="s">
        <v>356</v>
      </c>
      <c r="D44" s="99" t="s">
        <v>73</v>
      </c>
      <c r="E44" s="99" t="s">
        <v>73</v>
      </c>
      <c r="F44" s="99" t="s">
        <v>306</v>
      </c>
      <c r="G44" s="99" t="s">
        <v>73</v>
      </c>
      <c r="H44" s="99" t="s">
        <v>73</v>
      </c>
      <c r="I44" s="99" t="s">
        <v>73</v>
      </c>
      <c r="J44" s="99" t="s">
        <v>73</v>
      </c>
      <c r="K44" s="99" t="s">
        <v>307</v>
      </c>
      <c r="L44" s="99" t="s">
        <v>243</v>
      </c>
      <c r="M44" s="99" t="s">
        <v>73</v>
      </c>
      <c r="N44" s="99" t="s">
        <v>302</v>
      </c>
      <c r="O44" s="99" t="s">
        <v>403</v>
      </c>
      <c r="P44" s="99" t="s">
        <v>356</v>
      </c>
      <c r="Q44" s="99" t="s">
        <v>73</v>
      </c>
      <c r="R44" s="99" t="s">
        <v>73</v>
      </c>
      <c r="S44" s="99" t="s">
        <v>73</v>
      </c>
      <c r="T44" s="99" t="s">
        <v>73</v>
      </c>
      <c r="U44" s="99" t="s">
        <v>304</v>
      </c>
      <c r="V44" s="99" t="s">
        <v>73</v>
      </c>
      <c r="W44" s="100" t="s">
        <v>405</v>
      </c>
      <c r="X44" s="101" t="s">
        <v>405</v>
      </c>
      <c r="Y44" s="102" t="s">
        <v>79</v>
      </c>
    </row>
    <row r="45" spans="1:25" x14ac:dyDescent="0.2">
      <c r="A45" s="125"/>
      <c r="B45" s="98" t="s">
        <v>80</v>
      </c>
      <c r="C45" s="99" t="s">
        <v>236</v>
      </c>
      <c r="D45" s="99" t="s">
        <v>73</v>
      </c>
      <c r="E45" s="99" t="s">
        <v>73</v>
      </c>
      <c r="F45" s="99" t="s">
        <v>356</v>
      </c>
      <c r="G45" s="99" t="s">
        <v>73</v>
      </c>
      <c r="H45" s="99" t="s">
        <v>73</v>
      </c>
      <c r="I45" s="99" t="s">
        <v>73</v>
      </c>
      <c r="J45" s="99" t="s">
        <v>73</v>
      </c>
      <c r="K45" s="99" t="s">
        <v>236</v>
      </c>
      <c r="L45" s="99" t="s">
        <v>408</v>
      </c>
      <c r="M45" s="99" t="s">
        <v>73</v>
      </c>
      <c r="N45" s="99" t="s">
        <v>359</v>
      </c>
      <c r="O45" s="99" t="s">
        <v>356</v>
      </c>
      <c r="P45" s="99" t="s">
        <v>356</v>
      </c>
      <c r="Q45" s="99" t="s">
        <v>73</v>
      </c>
      <c r="R45" s="99" t="s">
        <v>73</v>
      </c>
      <c r="S45" s="99" t="s">
        <v>73</v>
      </c>
      <c r="T45" s="99" t="s">
        <v>73</v>
      </c>
      <c r="U45" s="99" t="s">
        <v>312</v>
      </c>
      <c r="V45" s="99" t="s">
        <v>73</v>
      </c>
      <c r="W45" s="100"/>
      <c r="X45" s="101"/>
      <c r="Y45" s="102"/>
    </row>
    <row r="46" spans="1:25" ht="13.5" customHeight="1" x14ac:dyDescent="0.2">
      <c r="A46" s="125" t="s">
        <v>245</v>
      </c>
      <c r="B46" s="98" t="s">
        <v>77</v>
      </c>
      <c r="C46" s="99" t="s">
        <v>73</v>
      </c>
      <c r="D46" s="99" t="s">
        <v>316</v>
      </c>
      <c r="E46" s="99" t="s">
        <v>73</v>
      </c>
      <c r="F46" s="99" t="s">
        <v>73</v>
      </c>
      <c r="G46" s="99" t="s">
        <v>73</v>
      </c>
      <c r="H46" s="99" t="s">
        <v>73</v>
      </c>
      <c r="I46" s="99" t="s">
        <v>73</v>
      </c>
      <c r="J46" s="99" t="s">
        <v>73</v>
      </c>
      <c r="K46" s="99" t="s">
        <v>73</v>
      </c>
      <c r="L46" s="99" t="s">
        <v>75</v>
      </c>
      <c r="M46" s="99" t="s">
        <v>73</v>
      </c>
      <c r="N46" s="99" t="s">
        <v>73</v>
      </c>
      <c r="O46" s="99" t="s">
        <v>73</v>
      </c>
      <c r="P46" s="99" t="s">
        <v>247</v>
      </c>
      <c r="Q46" s="99" t="s">
        <v>73</v>
      </c>
      <c r="R46" s="99" t="s">
        <v>73</v>
      </c>
      <c r="S46" s="99" t="s">
        <v>73</v>
      </c>
      <c r="T46" s="99" t="s">
        <v>73</v>
      </c>
      <c r="U46" s="99" t="s">
        <v>316</v>
      </c>
      <c r="V46" s="99" t="s">
        <v>73</v>
      </c>
      <c r="W46" s="100"/>
      <c r="X46" s="101"/>
      <c r="Y46" s="102"/>
    </row>
    <row r="47" spans="1:25" x14ac:dyDescent="0.2">
      <c r="A47" s="125"/>
      <c r="B47" s="98" t="s">
        <v>78</v>
      </c>
      <c r="C47" s="99" t="s">
        <v>73</v>
      </c>
      <c r="D47" s="99" t="s">
        <v>316</v>
      </c>
      <c r="E47" s="99" t="s">
        <v>73</v>
      </c>
      <c r="F47" s="99" t="s">
        <v>73</v>
      </c>
      <c r="G47" s="99" t="s">
        <v>73</v>
      </c>
      <c r="H47" s="99" t="s">
        <v>73</v>
      </c>
      <c r="I47" s="99" t="s">
        <v>73</v>
      </c>
      <c r="J47" s="99" t="s">
        <v>73</v>
      </c>
      <c r="K47" s="99" t="s">
        <v>73</v>
      </c>
      <c r="L47" s="99" t="s">
        <v>75</v>
      </c>
      <c r="M47" s="99" t="s">
        <v>73</v>
      </c>
      <c r="N47" s="99" t="s">
        <v>73</v>
      </c>
      <c r="O47" s="99" t="s">
        <v>73</v>
      </c>
      <c r="P47" s="99" t="s">
        <v>360</v>
      </c>
      <c r="Q47" s="99" t="s">
        <v>73</v>
      </c>
      <c r="R47" s="99" t="s">
        <v>73</v>
      </c>
      <c r="S47" s="99" t="s">
        <v>73</v>
      </c>
      <c r="T47" s="99" t="s">
        <v>73</v>
      </c>
      <c r="U47" s="99" t="s">
        <v>438</v>
      </c>
      <c r="V47" s="99" t="s">
        <v>73</v>
      </c>
      <c r="W47" s="100" t="s">
        <v>439</v>
      </c>
      <c r="X47" s="101" t="s">
        <v>439</v>
      </c>
      <c r="Y47" s="102" t="s">
        <v>79</v>
      </c>
    </row>
    <row r="48" spans="1:25" x14ac:dyDescent="0.2">
      <c r="A48" s="125"/>
      <c r="B48" s="98" t="s">
        <v>80</v>
      </c>
      <c r="C48" s="99" t="s">
        <v>73</v>
      </c>
      <c r="D48" s="99" t="s">
        <v>438</v>
      </c>
      <c r="E48" s="99" t="s">
        <v>73</v>
      </c>
      <c r="F48" s="99" t="s">
        <v>73</v>
      </c>
      <c r="G48" s="99" t="s">
        <v>73</v>
      </c>
      <c r="H48" s="99" t="s">
        <v>73</v>
      </c>
      <c r="I48" s="99" t="s">
        <v>73</v>
      </c>
      <c r="J48" s="99" t="s">
        <v>73</v>
      </c>
      <c r="K48" s="99" t="s">
        <v>73</v>
      </c>
      <c r="L48" s="99" t="s">
        <v>75</v>
      </c>
      <c r="M48" s="99" t="s">
        <v>73</v>
      </c>
      <c r="N48" s="99" t="s">
        <v>73</v>
      </c>
      <c r="O48" s="99" t="s">
        <v>73</v>
      </c>
      <c r="P48" s="99" t="s">
        <v>409</v>
      </c>
      <c r="Q48" s="99" t="s">
        <v>73</v>
      </c>
      <c r="R48" s="99" t="s">
        <v>73</v>
      </c>
      <c r="S48" s="99" t="s">
        <v>73</v>
      </c>
      <c r="T48" s="99" t="s">
        <v>73</v>
      </c>
      <c r="U48" s="99" t="s">
        <v>440</v>
      </c>
      <c r="V48" s="99" t="s">
        <v>73</v>
      </c>
      <c r="W48" s="100"/>
    </row>
  </sheetData>
  <mergeCells count="16">
    <mergeCell ref="A16:A18"/>
    <mergeCell ref="A1:A3"/>
    <mergeCell ref="A4:A6"/>
    <mergeCell ref="A7:A9"/>
    <mergeCell ref="A10:A12"/>
    <mergeCell ref="A13:A15"/>
    <mergeCell ref="A37:A39"/>
    <mergeCell ref="A40:A42"/>
    <mergeCell ref="A43:A45"/>
    <mergeCell ref="A46:A48"/>
    <mergeCell ref="A19:A21"/>
    <mergeCell ref="A22:A24"/>
    <mergeCell ref="A25:A27"/>
    <mergeCell ref="A28:A30"/>
    <mergeCell ref="A31:A33"/>
    <mergeCell ref="A34:A36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8"/>
  <sheetViews>
    <sheetView workbookViewId="0">
      <selection activeCell="C1" sqref="C1:Y48"/>
    </sheetView>
  </sheetViews>
  <sheetFormatPr defaultRowHeight="12.75" x14ac:dyDescent="0.2"/>
  <sheetData>
    <row r="1" spans="1:25" x14ac:dyDescent="0.2">
      <c r="A1" s="125" t="s">
        <v>76</v>
      </c>
      <c r="B1" s="98" t="s">
        <v>77</v>
      </c>
      <c r="C1" s="99" t="s">
        <v>73</v>
      </c>
      <c r="D1" s="99" t="s">
        <v>73</v>
      </c>
      <c r="E1" s="99" t="s">
        <v>73</v>
      </c>
      <c r="F1" s="99" t="s">
        <v>73</v>
      </c>
      <c r="G1" s="99" t="s">
        <v>73</v>
      </c>
      <c r="H1" s="99" t="s">
        <v>73</v>
      </c>
      <c r="I1" s="99" t="s">
        <v>73</v>
      </c>
      <c r="J1" s="99" t="s">
        <v>73</v>
      </c>
      <c r="K1" s="99" t="s">
        <v>73</v>
      </c>
      <c r="L1" s="99" t="s">
        <v>73</v>
      </c>
      <c r="M1" s="99" t="s">
        <v>73</v>
      </c>
      <c r="N1" s="99" t="s">
        <v>73</v>
      </c>
      <c r="O1" s="99" t="s">
        <v>73</v>
      </c>
      <c r="P1" s="99" t="s">
        <v>73</v>
      </c>
      <c r="Q1" s="99" t="s">
        <v>73</v>
      </c>
      <c r="R1" s="99" t="s">
        <v>73</v>
      </c>
      <c r="S1" s="99" t="s">
        <v>73</v>
      </c>
      <c r="T1" s="99" t="s">
        <v>73</v>
      </c>
      <c r="U1" s="99" t="s">
        <v>73</v>
      </c>
      <c r="V1" s="99" t="s">
        <v>73</v>
      </c>
      <c r="W1" s="100"/>
      <c r="X1" s="101"/>
      <c r="Y1" s="102"/>
    </row>
    <row r="2" spans="1:25" x14ac:dyDescent="0.2">
      <c r="A2" s="125"/>
      <c r="B2" s="98" t="s">
        <v>78</v>
      </c>
      <c r="C2" s="99" t="s">
        <v>73</v>
      </c>
      <c r="D2" s="99" t="s">
        <v>73</v>
      </c>
      <c r="E2" s="99" t="s">
        <v>73</v>
      </c>
      <c r="F2" s="99" t="s">
        <v>73</v>
      </c>
      <c r="G2" s="99" t="s">
        <v>73</v>
      </c>
      <c r="H2" s="99" t="s">
        <v>73</v>
      </c>
      <c r="I2" s="99" t="s">
        <v>73</v>
      </c>
      <c r="J2" s="99" t="s">
        <v>73</v>
      </c>
      <c r="K2" s="99" t="s">
        <v>73</v>
      </c>
      <c r="L2" s="99" t="s">
        <v>73</v>
      </c>
      <c r="M2" s="99" t="s">
        <v>73</v>
      </c>
      <c r="N2" s="99" t="s">
        <v>73</v>
      </c>
      <c r="O2" s="99" t="s">
        <v>73</v>
      </c>
      <c r="P2" s="99" t="s">
        <v>73</v>
      </c>
      <c r="Q2" s="99" t="s">
        <v>73</v>
      </c>
      <c r="R2" s="99" t="s">
        <v>73</v>
      </c>
      <c r="S2" s="99" t="s">
        <v>73</v>
      </c>
      <c r="T2" s="99" t="s">
        <v>73</v>
      </c>
      <c r="U2" s="99" t="s">
        <v>73</v>
      </c>
      <c r="V2" s="99" t="s">
        <v>73</v>
      </c>
      <c r="W2" s="100" t="s">
        <v>79</v>
      </c>
      <c r="X2" s="101" t="s">
        <v>79</v>
      </c>
      <c r="Y2" s="102" t="s">
        <v>79</v>
      </c>
    </row>
    <row r="3" spans="1:25" x14ac:dyDescent="0.2">
      <c r="A3" s="125"/>
      <c r="B3" s="98" t="s">
        <v>80</v>
      </c>
      <c r="C3" s="99" t="s">
        <v>73</v>
      </c>
      <c r="D3" s="99" t="s">
        <v>73</v>
      </c>
      <c r="E3" s="99" t="s">
        <v>73</v>
      </c>
      <c r="F3" s="99" t="s">
        <v>73</v>
      </c>
      <c r="G3" s="99" t="s">
        <v>73</v>
      </c>
      <c r="H3" s="99" t="s">
        <v>73</v>
      </c>
      <c r="I3" s="99" t="s">
        <v>73</v>
      </c>
      <c r="J3" s="99" t="s">
        <v>73</v>
      </c>
      <c r="K3" s="99" t="s">
        <v>73</v>
      </c>
      <c r="L3" s="99" t="s">
        <v>73</v>
      </c>
      <c r="M3" s="99" t="s">
        <v>73</v>
      </c>
      <c r="N3" s="99" t="s">
        <v>73</v>
      </c>
      <c r="O3" s="99" t="s">
        <v>73</v>
      </c>
      <c r="P3" s="99" t="s">
        <v>73</v>
      </c>
      <c r="Q3" s="99" t="s">
        <v>73</v>
      </c>
      <c r="R3" s="99" t="s">
        <v>73</v>
      </c>
      <c r="S3" s="99" t="s">
        <v>73</v>
      </c>
      <c r="T3" s="99" t="s">
        <v>73</v>
      </c>
      <c r="U3" s="99" t="s">
        <v>73</v>
      </c>
      <c r="V3" s="99" t="s">
        <v>73</v>
      </c>
      <c r="W3" s="100"/>
      <c r="X3" s="101"/>
      <c r="Y3" s="102"/>
    </row>
    <row r="4" spans="1:25" ht="23.25" customHeight="1" x14ac:dyDescent="0.2">
      <c r="A4" s="125" t="s">
        <v>81</v>
      </c>
      <c r="B4" s="98" t="s">
        <v>77</v>
      </c>
      <c r="C4" s="99" t="s">
        <v>73</v>
      </c>
      <c r="D4" s="99" t="s">
        <v>73</v>
      </c>
      <c r="E4" s="99" t="s">
        <v>73</v>
      </c>
      <c r="F4" s="99" t="s">
        <v>73</v>
      </c>
      <c r="G4" s="99" t="s">
        <v>73</v>
      </c>
      <c r="H4" s="99" t="s">
        <v>73</v>
      </c>
      <c r="I4" s="99" t="s">
        <v>73</v>
      </c>
      <c r="J4" s="99" t="s">
        <v>73</v>
      </c>
      <c r="K4" s="99" t="s">
        <v>73</v>
      </c>
      <c r="L4" s="99" t="s">
        <v>73</v>
      </c>
      <c r="M4" s="99" t="s">
        <v>73</v>
      </c>
      <c r="N4" s="99" t="s">
        <v>73</v>
      </c>
      <c r="O4" s="99" t="s">
        <v>73</v>
      </c>
      <c r="P4" s="99" t="s">
        <v>73</v>
      </c>
      <c r="Q4" s="99" t="s">
        <v>73</v>
      </c>
      <c r="R4" s="99" t="s">
        <v>73</v>
      </c>
      <c r="S4" s="99" t="s">
        <v>73</v>
      </c>
      <c r="T4" s="99" t="s">
        <v>73</v>
      </c>
      <c r="U4" s="99" t="s">
        <v>73</v>
      </c>
      <c r="V4" s="99" t="s">
        <v>73</v>
      </c>
      <c r="W4" s="100"/>
      <c r="X4" s="101"/>
      <c r="Y4" s="102"/>
    </row>
    <row r="5" spans="1:25" x14ac:dyDescent="0.2">
      <c r="A5" s="125"/>
      <c r="B5" s="98" t="s">
        <v>78</v>
      </c>
      <c r="C5" s="99" t="s">
        <v>73</v>
      </c>
      <c r="D5" s="99" t="s">
        <v>73</v>
      </c>
      <c r="E5" s="99" t="s">
        <v>73</v>
      </c>
      <c r="F5" s="99" t="s">
        <v>73</v>
      </c>
      <c r="G5" s="99" t="s">
        <v>73</v>
      </c>
      <c r="H5" s="99" t="s">
        <v>73</v>
      </c>
      <c r="I5" s="99" t="s">
        <v>73</v>
      </c>
      <c r="J5" s="99" t="s">
        <v>73</v>
      </c>
      <c r="K5" s="99" t="s">
        <v>73</v>
      </c>
      <c r="L5" s="99" t="s">
        <v>73</v>
      </c>
      <c r="M5" s="99" t="s">
        <v>73</v>
      </c>
      <c r="N5" s="99" t="s">
        <v>73</v>
      </c>
      <c r="O5" s="99" t="s">
        <v>73</v>
      </c>
      <c r="P5" s="99" t="s">
        <v>73</v>
      </c>
      <c r="Q5" s="99" t="s">
        <v>73</v>
      </c>
      <c r="R5" s="99" t="s">
        <v>73</v>
      </c>
      <c r="S5" s="99" t="s">
        <v>73</v>
      </c>
      <c r="T5" s="99" t="s">
        <v>73</v>
      </c>
      <c r="U5" s="99" t="s">
        <v>73</v>
      </c>
      <c r="V5" s="99" t="s">
        <v>73</v>
      </c>
      <c r="W5" s="100" t="s">
        <v>79</v>
      </c>
      <c r="X5" s="101" t="s">
        <v>79</v>
      </c>
      <c r="Y5" s="102" t="s">
        <v>79</v>
      </c>
    </row>
    <row r="6" spans="1:25" x14ac:dyDescent="0.2">
      <c r="A6" s="125"/>
      <c r="B6" s="98" t="s">
        <v>80</v>
      </c>
      <c r="C6" s="99" t="s">
        <v>73</v>
      </c>
      <c r="D6" s="99" t="s">
        <v>73</v>
      </c>
      <c r="E6" s="99" t="s">
        <v>73</v>
      </c>
      <c r="F6" s="99" t="s">
        <v>73</v>
      </c>
      <c r="G6" s="99" t="s">
        <v>73</v>
      </c>
      <c r="H6" s="99" t="s">
        <v>73</v>
      </c>
      <c r="I6" s="99" t="s">
        <v>73</v>
      </c>
      <c r="J6" s="99" t="s">
        <v>73</v>
      </c>
      <c r="K6" s="99" t="s">
        <v>73</v>
      </c>
      <c r="L6" s="99" t="s">
        <v>73</v>
      </c>
      <c r="M6" s="99" t="s">
        <v>73</v>
      </c>
      <c r="N6" s="99" t="s">
        <v>73</v>
      </c>
      <c r="O6" s="99" t="s">
        <v>73</v>
      </c>
      <c r="P6" s="99" t="s">
        <v>73</v>
      </c>
      <c r="Q6" s="99" t="s">
        <v>73</v>
      </c>
      <c r="R6" s="99" t="s">
        <v>73</v>
      </c>
      <c r="S6" s="99" t="s">
        <v>73</v>
      </c>
      <c r="T6" s="99" t="s">
        <v>73</v>
      </c>
      <c r="U6" s="99" t="s">
        <v>73</v>
      </c>
      <c r="V6" s="99" t="s">
        <v>73</v>
      </c>
      <c r="W6" s="100"/>
      <c r="X6" s="101"/>
      <c r="Y6" s="102"/>
    </row>
    <row r="7" spans="1:25" ht="23.25" customHeight="1" x14ac:dyDescent="0.2">
      <c r="A7" s="125" t="s">
        <v>82</v>
      </c>
      <c r="B7" s="98" t="s">
        <v>77</v>
      </c>
      <c r="C7" s="99" t="s">
        <v>73</v>
      </c>
      <c r="D7" s="99" t="s">
        <v>74</v>
      </c>
      <c r="E7" s="99" t="s">
        <v>73</v>
      </c>
      <c r="F7" s="99" t="s">
        <v>73</v>
      </c>
      <c r="G7" s="99" t="s">
        <v>73</v>
      </c>
      <c r="H7" s="99" t="s">
        <v>73</v>
      </c>
      <c r="I7" s="99" t="s">
        <v>73</v>
      </c>
      <c r="J7" s="99" t="s">
        <v>73</v>
      </c>
      <c r="K7" s="99" t="s">
        <v>74</v>
      </c>
      <c r="L7" s="99" t="s">
        <v>74</v>
      </c>
      <c r="M7" s="99" t="s">
        <v>73</v>
      </c>
      <c r="N7" s="99" t="s">
        <v>73</v>
      </c>
      <c r="O7" s="99" t="s">
        <v>73</v>
      </c>
      <c r="P7" s="99" t="s">
        <v>83</v>
      </c>
      <c r="Q7" s="99" t="s">
        <v>73</v>
      </c>
      <c r="R7" s="99" t="s">
        <v>73</v>
      </c>
      <c r="S7" s="99" t="s">
        <v>73</v>
      </c>
      <c r="T7" s="99" t="s">
        <v>73</v>
      </c>
      <c r="U7" s="99" t="s">
        <v>84</v>
      </c>
      <c r="V7" s="99" t="s">
        <v>73</v>
      </c>
      <c r="W7" s="100"/>
      <c r="X7" s="101"/>
      <c r="Y7" s="102"/>
    </row>
    <row r="8" spans="1:25" x14ac:dyDescent="0.2">
      <c r="A8" s="125"/>
      <c r="B8" s="98" t="s">
        <v>78</v>
      </c>
      <c r="C8" s="99" t="s">
        <v>73</v>
      </c>
      <c r="D8" s="99" t="s">
        <v>74</v>
      </c>
      <c r="E8" s="99" t="s">
        <v>73</v>
      </c>
      <c r="F8" s="99" t="s">
        <v>73</v>
      </c>
      <c r="G8" s="99" t="s">
        <v>73</v>
      </c>
      <c r="H8" s="99" t="s">
        <v>73</v>
      </c>
      <c r="I8" s="99" t="s">
        <v>73</v>
      </c>
      <c r="J8" s="99" t="s">
        <v>73</v>
      </c>
      <c r="K8" s="99" t="s">
        <v>74</v>
      </c>
      <c r="L8" s="99" t="s">
        <v>74</v>
      </c>
      <c r="M8" s="99" t="s">
        <v>73</v>
      </c>
      <c r="N8" s="99" t="s">
        <v>73</v>
      </c>
      <c r="O8" s="99" t="s">
        <v>73</v>
      </c>
      <c r="P8" s="99" t="s">
        <v>256</v>
      </c>
      <c r="Q8" s="99" t="s">
        <v>73</v>
      </c>
      <c r="R8" s="99" t="s">
        <v>73</v>
      </c>
      <c r="S8" s="99" t="s">
        <v>73</v>
      </c>
      <c r="T8" s="99" t="s">
        <v>73</v>
      </c>
      <c r="U8" s="99" t="s">
        <v>84</v>
      </c>
      <c r="V8" s="99" t="s">
        <v>73</v>
      </c>
      <c r="W8" s="100" t="s">
        <v>317</v>
      </c>
      <c r="X8" s="101" t="s">
        <v>317</v>
      </c>
      <c r="Y8" s="102" t="s">
        <v>79</v>
      </c>
    </row>
    <row r="9" spans="1:25" x14ac:dyDescent="0.2">
      <c r="A9" s="125"/>
      <c r="B9" s="98" t="s">
        <v>80</v>
      </c>
      <c r="C9" s="99" t="s">
        <v>73</v>
      </c>
      <c r="D9" s="99" t="s">
        <v>74</v>
      </c>
      <c r="E9" s="99" t="s">
        <v>73</v>
      </c>
      <c r="F9" s="99" t="s">
        <v>73</v>
      </c>
      <c r="G9" s="99" t="s">
        <v>73</v>
      </c>
      <c r="H9" s="99" t="s">
        <v>73</v>
      </c>
      <c r="I9" s="99" t="s">
        <v>73</v>
      </c>
      <c r="J9" s="99" t="s">
        <v>73</v>
      </c>
      <c r="K9" s="99" t="s">
        <v>74</v>
      </c>
      <c r="L9" s="99" t="s">
        <v>74</v>
      </c>
      <c r="M9" s="99" t="s">
        <v>73</v>
      </c>
      <c r="N9" s="99" t="s">
        <v>73</v>
      </c>
      <c r="O9" s="99" t="s">
        <v>73</v>
      </c>
      <c r="P9" s="99" t="s">
        <v>256</v>
      </c>
      <c r="Q9" s="99" t="s">
        <v>73</v>
      </c>
      <c r="R9" s="99" t="s">
        <v>73</v>
      </c>
      <c r="S9" s="99" t="s">
        <v>73</v>
      </c>
      <c r="T9" s="99" t="s">
        <v>73</v>
      </c>
      <c r="U9" s="99" t="s">
        <v>256</v>
      </c>
      <c r="V9" s="99" t="s">
        <v>73</v>
      </c>
      <c r="W9" s="100"/>
      <c r="X9" s="101"/>
      <c r="Y9" s="102"/>
    </row>
    <row r="10" spans="1:25" x14ac:dyDescent="0.2">
      <c r="A10" s="125" t="s">
        <v>85</v>
      </c>
      <c r="B10" s="98" t="s">
        <v>77</v>
      </c>
      <c r="C10" s="99" t="s">
        <v>257</v>
      </c>
      <c r="D10" s="99" t="s">
        <v>258</v>
      </c>
      <c r="E10" s="99" t="s">
        <v>73</v>
      </c>
      <c r="F10" s="99" t="s">
        <v>362</v>
      </c>
      <c r="G10" s="99" t="s">
        <v>73</v>
      </c>
      <c r="H10" s="99" t="s">
        <v>73</v>
      </c>
      <c r="I10" s="99" t="s">
        <v>73</v>
      </c>
      <c r="J10" s="99" t="s">
        <v>73</v>
      </c>
      <c r="K10" s="99" t="s">
        <v>94</v>
      </c>
      <c r="L10" s="99" t="s">
        <v>261</v>
      </c>
      <c r="M10" s="99" t="s">
        <v>73</v>
      </c>
      <c r="N10" s="99" t="s">
        <v>260</v>
      </c>
      <c r="O10" s="99" t="s">
        <v>363</v>
      </c>
      <c r="P10" s="99" t="s">
        <v>318</v>
      </c>
      <c r="Q10" s="99" t="s">
        <v>73</v>
      </c>
      <c r="R10" s="99" t="s">
        <v>73</v>
      </c>
      <c r="S10" s="99" t="s">
        <v>73</v>
      </c>
      <c r="T10" s="99" t="s">
        <v>258</v>
      </c>
      <c r="U10" s="99" t="s">
        <v>364</v>
      </c>
      <c r="V10" s="99" t="s">
        <v>73</v>
      </c>
      <c r="W10" s="100"/>
      <c r="X10" s="101"/>
      <c r="Y10" s="102"/>
    </row>
    <row r="11" spans="1:25" x14ac:dyDescent="0.2">
      <c r="A11" s="125"/>
      <c r="B11" s="98" t="s">
        <v>78</v>
      </c>
      <c r="C11" s="99" t="s">
        <v>94</v>
      </c>
      <c r="D11" s="99" t="s">
        <v>258</v>
      </c>
      <c r="E11" s="99" t="s">
        <v>73</v>
      </c>
      <c r="F11" s="99" t="s">
        <v>262</v>
      </c>
      <c r="G11" s="99" t="s">
        <v>73</v>
      </c>
      <c r="H11" s="99" t="s">
        <v>73</v>
      </c>
      <c r="I11" s="99" t="s">
        <v>73</v>
      </c>
      <c r="J11" s="99" t="s">
        <v>73</v>
      </c>
      <c r="K11" s="99" t="s">
        <v>96</v>
      </c>
      <c r="L11" s="99" t="s">
        <v>94</v>
      </c>
      <c r="M11" s="99" t="s">
        <v>73</v>
      </c>
      <c r="N11" s="99" t="s">
        <v>260</v>
      </c>
      <c r="O11" s="99" t="s">
        <v>363</v>
      </c>
      <c r="P11" s="99" t="s">
        <v>318</v>
      </c>
      <c r="Q11" s="99" t="s">
        <v>73</v>
      </c>
      <c r="R11" s="99" t="s">
        <v>73</v>
      </c>
      <c r="S11" s="99" t="s">
        <v>73</v>
      </c>
      <c r="T11" s="99" t="s">
        <v>258</v>
      </c>
      <c r="U11" s="99" t="s">
        <v>259</v>
      </c>
      <c r="V11" s="99" t="s">
        <v>73</v>
      </c>
      <c r="W11" s="100" t="s">
        <v>365</v>
      </c>
      <c r="X11" s="101" t="s">
        <v>366</v>
      </c>
      <c r="Y11" s="102" t="s">
        <v>367</v>
      </c>
    </row>
    <row r="12" spans="1:25" x14ac:dyDescent="0.2">
      <c r="A12" s="125"/>
      <c r="B12" s="98" t="s">
        <v>80</v>
      </c>
      <c r="C12" s="99" t="s">
        <v>318</v>
      </c>
      <c r="D12" s="99" t="s">
        <v>258</v>
      </c>
      <c r="E12" s="99" t="s">
        <v>73</v>
      </c>
      <c r="F12" s="99" t="s">
        <v>318</v>
      </c>
      <c r="G12" s="99" t="s">
        <v>73</v>
      </c>
      <c r="H12" s="99" t="s">
        <v>73</v>
      </c>
      <c r="I12" s="99" t="s">
        <v>73</v>
      </c>
      <c r="J12" s="99" t="s">
        <v>73</v>
      </c>
      <c r="K12" s="99" t="s">
        <v>258</v>
      </c>
      <c r="L12" s="99" t="s">
        <v>96</v>
      </c>
      <c r="M12" s="99" t="s">
        <v>73</v>
      </c>
      <c r="N12" s="99" t="s">
        <v>318</v>
      </c>
      <c r="O12" s="99" t="s">
        <v>318</v>
      </c>
      <c r="P12" s="99" t="s">
        <v>318</v>
      </c>
      <c r="Q12" s="99" t="s">
        <v>73</v>
      </c>
      <c r="R12" s="99" t="s">
        <v>73</v>
      </c>
      <c r="S12" s="99" t="s">
        <v>73</v>
      </c>
      <c r="T12" s="99" t="s">
        <v>258</v>
      </c>
      <c r="U12" s="99" t="s">
        <v>88</v>
      </c>
      <c r="V12" s="99" t="s">
        <v>73</v>
      </c>
      <c r="W12" s="100"/>
      <c r="X12" s="101"/>
      <c r="Y12" s="102"/>
    </row>
    <row r="13" spans="1:25" x14ac:dyDescent="0.2">
      <c r="A13" s="125" t="s">
        <v>103</v>
      </c>
      <c r="B13" s="98" t="s">
        <v>77</v>
      </c>
      <c r="C13" s="99" t="s">
        <v>74</v>
      </c>
      <c r="D13" s="99" t="s">
        <v>106</v>
      </c>
      <c r="E13" s="99" t="s">
        <v>74</v>
      </c>
      <c r="F13" s="99" t="s">
        <v>73</v>
      </c>
      <c r="G13" s="99" t="s">
        <v>73</v>
      </c>
      <c r="H13" s="99" t="s">
        <v>75</v>
      </c>
      <c r="I13" s="99" t="s">
        <v>75</v>
      </c>
      <c r="J13" s="99" t="s">
        <v>75</v>
      </c>
      <c r="K13" s="99" t="s">
        <v>75</v>
      </c>
      <c r="L13" s="99" t="s">
        <v>320</v>
      </c>
      <c r="M13" s="99" t="s">
        <v>75</v>
      </c>
      <c r="N13" s="99" t="s">
        <v>75</v>
      </c>
      <c r="O13" s="99" t="s">
        <v>73</v>
      </c>
      <c r="P13" s="99" t="s">
        <v>75</v>
      </c>
      <c r="Q13" s="99" t="s">
        <v>104</v>
      </c>
      <c r="R13" s="99" t="s">
        <v>109</v>
      </c>
      <c r="S13" s="99" t="s">
        <v>109</v>
      </c>
      <c r="T13" s="99" t="s">
        <v>73</v>
      </c>
      <c r="U13" s="99" t="s">
        <v>104</v>
      </c>
      <c r="V13" s="99" t="s">
        <v>73</v>
      </c>
      <c r="W13" s="100"/>
      <c r="X13" s="101"/>
      <c r="Y13" s="102"/>
    </row>
    <row r="14" spans="1:25" x14ac:dyDescent="0.2">
      <c r="A14" s="125"/>
      <c r="B14" s="98" t="s">
        <v>78</v>
      </c>
      <c r="C14" s="99" t="s">
        <v>74</v>
      </c>
      <c r="D14" s="99" t="s">
        <v>106</v>
      </c>
      <c r="E14" s="99" t="s">
        <v>74</v>
      </c>
      <c r="F14" s="99" t="s">
        <v>73</v>
      </c>
      <c r="G14" s="99" t="s">
        <v>73</v>
      </c>
      <c r="H14" s="99" t="s">
        <v>75</v>
      </c>
      <c r="I14" s="99" t="s">
        <v>75</v>
      </c>
      <c r="J14" s="99" t="s">
        <v>75</v>
      </c>
      <c r="K14" s="99" t="s">
        <v>75</v>
      </c>
      <c r="L14" s="99" t="s">
        <v>107</v>
      </c>
      <c r="M14" s="99" t="s">
        <v>75</v>
      </c>
      <c r="N14" s="99" t="s">
        <v>75</v>
      </c>
      <c r="O14" s="99" t="s">
        <v>73</v>
      </c>
      <c r="P14" s="99" t="s">
        <v>75</v>
      </c>
      <c r="Q14" s="99" t="s">
        <v>107</v>
      </c>
      <c r="R14" s="99" t="s">
        <v>109</v>
      </c>
      <c r="S14" s="99" t="s">
        <v>177</v>
      </c>
      <c r="T14" s="99" t="s">
        <v>73</v>
      </c>
      <c r="U14" s="99" t="s">
        <v>104</v>
      </c>
      <c r="V14" s="99" t="s">
        <v>73</v>
      </c>
      <c r="W14" s="100" t="s">
        <v>368</v>
      </c>
      <c r="X14" s="101" t="s">
        <v>368</v>
      </c>
      <c r="Y14" s="102" t="s">
        <v>79</v>
      </c>
    </row>
    <row r="15" spans="1:25" x14ac:dyDescent="0.2">
      <c r="A15" s="125"/>
      <c r="B15" s="98" t="s">
        <v>80</v>
      </c>
      <c r="C15" s="99" t="s">
        <v>74</v>
      </c>
      <c r="D15" s="99" t="s">
        <v>106</v>
      </c>
      <c r="E15" s="99" t="s">
        <v>74</v>
      </c>
      <c r="F15" s="99" t="s">
        <v>73</v>
      </c>
      <c r="G15" s="99" t="s">
        <v>73</v>
      </c>
      <c r="H15" s="99" t="s">
        <v>75</v>
      </c>
      <c r="I15" s="99" t="s">
        <v>75</v>
      </c>
      <c r="J15" s="99" t="s">
        <v>75</v>
      </c>
      <c r="K15" s="99" t="s">
        <v>75</v>
      </c>
      <c r="L15" s="99" t="s">
        <v>269</v>
      </c>
      <c r="M15" s="99" t="s">
        <v>75</v>
      </c>
      <c r="N15" s="99" t="s">
        <v>75</v>
      </c>
      <c r="O15" s="99" t="s">
        <v>73</v>
      </c>
      <c r="P15" s="99" t="s">
        <v>75</v>
      </c>
      <c r="Q15" s="99" t="s">
        <v>112</v>
      </c>
      <c r="R15" s="99" t="s">
        <v>109</v>
      </c>
      <c r="S15" s="99" t="s">
        <v>111</v>
      </c>
      <c r="T15" s="99" t="s">
        <v>73</v>
      </c>
      <c r="U15" s="99" t="s">
        <v>104</v>
      </c>
      <c r="V15" s="99" t="s">
        <v>73</v>
      </c>
      <c r="W15" s="100"/>
      <c r="X15" s="101"/>
      <c r="Y15" s="102"/>
    </row>
    <row r="16" spans="1:25" x14ac:dyDescent="0.2">
      <c r="A16" s="125" t="s">
        <v>113</v>
      </c>
      <c r="B16" s="98" t="s">
        <v>77</v>
      </c>
      <c r="C16" s="99" t="s">
        <v>74</v>
      </c>
      <c r="D16" s="99" t="s">
        <v>369</v>
      </c>
      <c r="E16" s="99" t="s">
        <v>74</v>
      </c>
      <c r="F16" s="99" t="s">
        <v>73</v>
      </c>
      <c r="G16" s="99" t="s">
        <v>114</v>
      </c>
      <c r="H16" s="99" t="s">
        <v>75</v>
      </c>
      <c r="I16" s="99" t="s">
        <v>321</v>
      </c>
      <c r="J16" s="99" t="s">
        <v>115</v>
      </c>
      <c r="K16" s="99" t="s">
        <v>75</v>
      </c>
      <c r="L16" s="99" t="s">
        <v>74</v>
      </c>
      <c r="M16" s="99" t="s">
        <v>118</v>
      </c>
      <c r="N16" s="99" t="s">
        <v>73</v>
      </c>
      <c r="O16" s="99" t="s">
        <v>73</v>
      </c>
      <c r="P16" s="99" t="s">
        <v>73</v>
      </c>
      <c r="Q16" s="99" t="s">
        <v>117</v>
      </c>
      <c r="R16" s="99" t="s">
        <v>116</v>
      </c>
      <c r="S16" s="99" t="s">
        <v>117</v>
      </c>
      <c r="T16" s="99" t="s">
        <v>73</v>
      </c>
      <c r="U16" s="99" t="s">
        <v>73</v>
      </c>
      <c r="V16" s="99" t="s">
        <v>119</v>
      </c>
      <c r="W16" s="100"/>
      <c r="X16" s="101"/>
      <c r="Y16" s="102"/>
    </row>
    <row r="17" spans="1:25" x14ac:dyDescent="0.2">
      <c r="A17" s="125"/>
      <c r="B17" s="98" t="s">
        <v>78</v>
      </c>
      <c r="C17" s="99" t="s">
        <v>74</v>
      </c>
      <c r="D17" s="99" t="s">
        <v>369</v>
      </c>
      <c r="E17" s="99" t="s">
        <v>74</v>
      </c>
      <c r="F17" s="99" t="s">
        <v>73</v>
      </c>
      <c r="G17" s="99" t="s">
        <v>117</v>
      </c>
      <c r="H17" s="99" t="s">
        <v>75</v>
      </c>
      <c r="I17" s="99" t="s">
        <v>120</v>
      </c>
      <c r="J17" s="99" t="s">
        <v>116</v>
      </c>
      <c r="K17" s="99" t="s">
        <v>75</v>
      </c>
      <c r="L17" s="99" t="s">
        <v>74</v>
      </c>
      <c r="M17" s="99" t="s">
        <v>117</v>
      </c>
      <c r="N17" s="99" t="s">
        <v>73</v>
      </c>
      <c r="O17" s="99" t="s">
        <v>73</v>
      </c>
      <c r="P17" s="99" t="s">
        <v>73</v>
      </c>
      <c r="Q17" s="99" t="s">
        <v>121</v>
      </c>
      <c r="R17" s="99" t="s">
        <v>116</v>
      </c>
      <c r="S17" s="99" t="s">
        <v>121</v>
      </c>
      <c r="T17" s="99" t="s">
        <v>73</v>
      </c>
      <c r="U17" s="99" t="s">
        <v>73</v>
      </c>
      <c r="V17" s="99" t="s">
        <v>116</v>
      </c>
      <c r="W17" s="100" t="s">
        <v>370</v>
      </c>
      <c r="X17" s="101" t="s">
        <v>371</v>
      </c>
      <c r="Y17" s="102" t="s">
        <v>372</v>
      </c>
    </row>
    <row r="18" spans="1:25" x14ac:dyDescent="0.2">
      <c r="A18" s="125"/>
      <c r="B18" s="98" t="s">
        <v>80</v>
      </c>
      <c r="C18" s="99" t="s">
        <v>74</v>
      </c>
      <c r="D18" s="99" t="s">
        <v>369</v>
      </c>
      <c r="E18" s="99" t="s">
        <v>74</v>
      </c>
      <c r="F18" s="99" t="s">
        <v>73</v>
      </c>
      <c r="G18" s="99" t="s">
        <v>117</v>
      </c>
      <c r="H18" s="99" t="s">
        <v>75</v>
      </c>
      <c r="I18" s="99" t="s">
        <v>369</v>
      </c>
      <c r="J18" s="99" t="s">
        <v>116</v>
      </c>
      <c r="K18" s="99" t="s">
        <v>75</v>
      </c>
      <c r="L18" s="99" t="s">
        <v>74</v>
      </c>
      <c r="M18" s="99" t="s">
        <v>121</v>
      </c>
      <c r="N18" s="99" t="s">
        <v>73</v>
      </c>
      <c r="O18" s="99" t="s">
        <v>73</v>
      </c>
      <c r="P18" s="99" t="s">
        <v>73</v>
      </c>
      <c r="Q18" s="99" t="s">
        <v>125</v>
      </c>
      <c r="R18" s="99" t="s">
        <v>116</v>
      </c>
      <c r="S18" s="99" t="s">
        <v>125</v>
      </c>
      <c r="T18" s="99" t="s">
        <v>73</v>
      </c>
      <c r="U18" s="99" t="s">
        <v>73</v>
      </c>
      <c r="V18" s="99" t="s">
        <v>116</v>
      </c>
      <c r="W18" s="100"/>
      <c r="X18" s="101"/>
      <c r="Y18" s="102"/>
    </row>
    <row r="19" spans="1:25" x14ac:dyDescent="0.2">
      <c r="A19" s="125" t="s">
        <v>126</v>
      </c>
      <c r="B19" s="98" t="s">
        <v>77</v>
      </c>
      <c r="C19" s="99" t="s">
        <v>326</v>
      </c>
      <c r="D19" s="99" t="s">
        <v>326</v>
      </c>
      <c r="E19" s="99" t="s">
        <v>326</v>
      </c>
      <c r="F19" s="99" t="s">
        <v>326</v>
      </c>
      <c r="G19" s="99" t="s">
        <v>326</v>
      </c>
      <c r="H19" s="99" t="s">
        <v>326</v>
      </c>
      <c r="I19" s="99" t="s">
        <v>326</v>
      </c>
      <c r="J19" s="99" t="s">
        <v>326</v>
      </c>
      <c r="K19" s="99" t="s">
        <v>326</v>
      </c>
      <c r="L19" s="99" t="s">
        <v>133</v>
      </c>
      <c r="M19" s="99" t="s">
        <v>133</v>
      </c>
      <c r="N19" s="99" t="s">
        <v>326</v>
      </c>
      <c r="O19" s="99" t="s">
        <v>326</v>
      </c>
      <c r="P19" s="99" t="s">
        <v>326</v>
      </c>
      <c r="Q19" s="99" t="s">
        <v>165</v>
      </c>
      <c r="R19" s="99" t="s">
        <v>373</v>
      </c>
      <c r="S19" s="99" t="s">
        <v>326</v>
      </c>
      <c r="T19" s="99" t="s">
        <v>326</v>
      </c>
      <c r="U19" s="99" t="s">
        <v>326</v>
      </c>
      <c r="V19" s="99" t="s">
        <v>133</v>
      </c>
      <c r="W19" s="100"/>
      <c r="X19" s="101"/>
      <c r="Y19" s="102"/>
    </row>
    <row r="20" spans="1:25" x14ac:dyDescent="0.2">
      <c r="A20" s="125"/>
      <c r="B20" s="98" t="s">
        <v>78</v>
      </c>
      <c r="C20" s="99" t="s">
        <v>326</v>
      </c>
      <c r="D20" s="99" t="s">
        <v>326</v>
      </c>
      <c r="E20" s="99" t="s">
        <v>326</v>
      </c>
      <c r="F20" s="99" t="s">
        <v>326</v>
      </c>
      <c r="G20" s="99" t="s">
        <v>128</v>
      </c>
      <c r="H20" s="99" t="s">
        <v>165</v>
      </c>
      <c r="I20" s="99" t="s">
        <v>374</v>
      </c>
      <c r="J20" s="99" t="s">
        <v>128</v>
      </c>
      <c r="K20" s="99" t="s">
        <v>326</v>
      </c>
      <c r="L20" s="99" t="s">
        <v>133</v>
      </c>
      <c r="M20" s="99" t="s">
        <v>135</v>
      </c>
      <c r="N20" s="99" t="s">
        <v>326</v>
      </c>
      <c r="O20" s="99" t="s">
        <v>326</v>
      </c>
      <c r="P20" s="99" t="s">
        <v>326</v>
      </c>
      <c r="Q20" s="99" t="s">
        <v>165</v>
      </c>
      <c r="R20" s="99" t="s">
        <v>373</v>
      </c>
      <c r="S20" s="99" t="s">
        <v>375</v>
      </c>
      <c r="T20" s="99" t="s">
        <v>326</v>
      </c>
      <c r="U20" s="99" t="s">
        <v>326</v>
      </c>
      <c r="V20" s="99" t="s">
        <v>133</v>
      </c>
      <c r="W20" s="100" t="s">
        <v>376</v>
      </c>
      <c r="X20" s="101" t="s">
        <v>377</v>
      </c>
      <c r="Y20" s="102" t="s">
        <v>378</v>
      </c>
    </row>
    <row r="21" spans="1:25" x14ac:dyDescent="0.2">
      <c r="A21" s="125"/>
      <c r="B21" s="98" t="s">
        <v>80</v>
      </c>
      <c r="C21" s="99" t="s">
        <v>326</v>
      </c>
      <c r="D21" s="99" t="s">
        <v>326</v>
      </c>
      <c r="E21" s="99" t="s">
        <v>326</v>
      </c>
      <c r="F21" s="99" t="s">
        <v>326</v>
      </c>
      <c r="G21" s="99" t="s">
        <v>135</v>
      </c>
      <c r="H21" s="99" t="s">
        <v>165</v>
      </c>
      <c r="I21" s="99" t="s">
        <v>379</v>
      </c>
      <c r="J21" s="99" t="s">
        <v>128</v>
      </c>
      <c r="K21" s="99" t="s">
        <v>380</v>
      </c>
      <c r="L21" s="99" t="s">
        <v>133</v>
      </c>
      <c r="M21" s="99" t="s">
        <v>165</v>
      </c>
      <c r="N21" s="99" t="s">
        <v>326</v>
      </c>
      <c r="O21" s="99" t="s">
        <v>326</v>
      </c>
      <c r="P21" s="99" t="s">
        <v>326</v>
      </c>
      <c r="Q21" s="99" t="s">
        <v>165</v>
      </c>
      <c r="R21" s="99" t="s">
        <v>373</v>
      </c>
      <c r="S21" s="99" t="s">
        <v>375</v>
      </c>
      <c r="T21" s="99" t="s">
        <v>326</v>
      </c>
      <c r="U21" s="99" t="s">
        <v>326</v>
      </c>
      <c r="V21" s="99" t="s">
        <v>128</v>
      </c>
      <c r="W21" s="100"/>
      <c r="X21" s="101"/>
      <c r="Y21" s="102"/>
    </row>
    <row r="22" spans="1:25" ht="13.5" customHeight="1" x14ac:dyDescent="0.2">
      <c r="A22" s="125" t="s">
        <v>144</v>
      </c>
      <c r="B22" s="98" t="s">
        <v>77</v>
      </c>
      <c r="C22" s="99" t="s">
        <v>155</v>
      </c>
      <c r="D22" s="99" t="s">
        <v>155</v>
      </c>
      <c r="E22" s="99" t="s">
        <v>149</v>
      </c>
      <c r="F22" s="99" t="s">
        <v>151</v>
      </c>
      <c r="G22" s="99" t="s">
        <v>160</v>
      </c>
      <c r="H22" s="99" t="s">
        <v>149</v>
      </c>
      <c r="I22" s="99" t="s">
        <v>333</v>
      </c>
      <c r="J22" s="99" t="s">
        <v>151</v>
      </c>
      <c r="K22" s="99" t="s">
        <v>155</v>
      </c>
      <c r="L22" s="99" t="s">
        <v>151</v>
      </c>
      <c r="M22" s="99" t="s">
        <v>146</v>
      </c>
      <c r="N22" s="99" t="s">
        <v>151</v>
      </c>
      <c r="O22" s="99" t="s">
        <v>155</v>
      </c>
      <c r="P22" s="99" t="s">
        <v>151</v>
      </c>
      <c r="Q22" s="99" t="s">
        <v>160</v>
      </c>
      <c r="R22" s="99" t="s">
        <v>277</v>
      </c>
      <c r="S22" s="99" t="s">
        <v>151</v>
      </c>
      <c r="T22" s="99" t="s">
        <v>155</v>
      </c>
      <c r="U22" s="99" t="s">
        <v>155</v>
      </c>
      <c r="V22" s="99" t="s">
        <v>151</v>
      </c>
      <c r="W22" s="100"/>
      <c r="X22" s="101"/>
      <c r="Y22" s="102"/>
    </row>
    <row r="23" spans="1:25" x14ac:dyDescent="0.2">
      <c r="A23" s="125"/>
      <c r="B23" s="98" t="s">
        <v>78</v>
      </c>
      <c r="C23" s="99" t="s">
        <v>151</v>
      </c>
      <c r="D23" s="99" t="s">
        <v>155</v>
      </c>
      <c r="E23" s="99" t="s">
        <v>149</v>
      </c>
      <c r="F23" s="99" t="s">
        <v>151</v>
      </c>
      <c r="G23" s="99" t="s">
        <v>381</v>
      </c>
      <c r="H23" s="99" t="s">
        <v>160</v>
      </c>
      <c r="I23" s="99" t="s">
        <v>341</v>
      </c>
      <c r="J23" s="99" t="s">
        <v>160</v>
      </c>
      <c r="K23" s="99" t="s">
        <v>155</v>
      </c>
      <c r="L23" s="99" t="s">
        <v>151</v>
      </c>
      <c r="M23" s="99" t="s">
        <v>160</v>
      </c>
      <c r="N23" s="99" t="s">
        <v>151</v>
      </c>
      <c r="O23" s="99" t="s">
        <v>151</v>
      </c>
      <c r="P23" s="99" t="s">
        <v>151</v>
      </c>
      <c r="Q23" s="99" t="s">
        <v>342</v>
      </c>
      <c r="R23" s="99" t="s">
        <v>277</v>
      </c>
      <c r="S23" s="99" t="s">
        <v>341</v>
      </c>
      <c r="T23" s="99" t="s">
        <v>155</v>
      </c>
      <c r="U23" s="99" t="s">
        <v>155</v>
      </c>
      <c r="V23" s="99" t="s">
        <v>160</v>
      </c>
      <c r="W23" s="100" t="s">
        <v>382</v>
      </c>
      <c r="X23" s="101" t="s">
        <v>383</v>
      </c>
      <c r="Y23" s="102" t="s">
        <v>384</v>
      </c>
    </row>
    <row r="24" spans="1:25" x14ac:dyDescent="0.2">
      <c r="A24" s="125"/>
      <c r="B24" s="98" t="s">
        <v>80</v>
      </c>
      <c r="C24" s="99" t="s">
        <v>151</v>
      </c>
      <c r="D24" s="99" t="s">
        <v>155</v>
      </c>
      <c r="E24" s="99" t="s">
        <v>155</v>
      </c>
      <c r="F24" s="99" t="s">
        <v>151</v>
      </c>
      <c r="G24" s="99" t="s">
        <v>385</v>
      </c>
      <c r="H24" s="99" t="s">
        <v>342</v>
      </c>
      <c r="I24" s="99" t="s">
        <v>386</v>
      </c>
      <c r="J24" s="99" t="s">
        <v>160</v>
      </c>
      <c r="K24" s="99" t="s">
        <v>334</v>
      </c>
      <c r="L24" s="99" t="s">
        <v>151</v>
      </c>
      <c r="M24" s="99" t="s">
        <v>160</v>
      </c>
      <c r="N24" s="99" t="s">
        <v>151</v>
      </c>
      <c r="O24" s="99" t="s">
        <v>151</v>
      </c>
      <c r="P24" s="99" t="s">
        <v>151</v>
      </c>
      <c r="Q24" s="99" t="s">
        <v>342</v>
      </c>
      <c r="R24" s="99" t="s">
        <v>277</v>
      </c>
      <c r="S24" s="99" t="s">
        <v>341</v>
      </c>
      <c r="T24" s="99" t="s">
        <v>155</v>
      </c>
      <c r="U24" s="99" t="s">
        <v>151</v>
      </c>
      <c r="V24" s="99" t="s">
        <v>342</v>
      </c>
      <c r="W24" s="100"/>
      <c r="X24" s="101"/>
      <c r="Y24" s="102"/>
    </row>
    <row r="25" spans="1:25" x14ac:dyDescent="0.2">
      <c r="A25" s="125" t="s">
        <v>163</v>
      </c>
      <c r="B25" s="98" t="s">
        <v>77</v>
      </c>
      <c r="C25" s="99" t="s">
        <v>171</v>
      </c>
      <c r="D25" s="99" t="s">
        <v>171</v>
      </c>
      <c r="E25" s="99" t="s">
        <v>171</v>
      </c>
      <c r="F25" s="99" t="s">
        <v>171</v>
      </c>
      <c r="G25" s="99" t="s">
        <v>128</v>
      </c>
      <c r="H25" s="99" t="s">
        <v>171</v>
      </c>
      <c r="I25" s="99" t="s">
        <v>83</v>
      </c>
      <c r="J25" s="99" t="s">
        <v>128</v>
      </c>
      <c r="K25" s="99" t="s">
        <v>171</v>
      </c>
      <c r="L25" s="99" t="s">
        <v>171</v>
      </c>
      <c r="M25" s="99" t="s">
        <v>171</v>
      </c>
      <c r="N25" s="99" t="s">
        <v>171</v>
      </c>
      <c r="O25" s="99" t="s">
        <v>171</v>
      </c>
      <c r="P25" s="99" t="s">
        <v>171</v>
      </c>
      <c r="Q25" s="99" t="s">
        <v>172</v>
      </c>
      <c r="R25" s="99" t="s">
        <v>171</v>
      </c>
      <c r="S25" s="99" t="s">
        <v>128</v>
      </c>
      <c r="T25" s="99" t="s">
        <v>171</v>
      </c>
      <c r="U25" s="99" t="s">
        <v>171</v>
      </c>
      <c r="V25" s="99" t="s">
        <v>128</v>
      </c>
      <c r="W25" s="100"/>
      <c r="X25" s="101"/>
      <c r="Y25" s="102"/>
    </row>
    <row r="26" spans="1:25" x14ac:dyDescent="0.2">
      <c r="A26" s="125"/>
      <c r="B26" s="98" t="s">
        <v>78</v>
      </c>
      <c r="C26" s="99" t="s">
        <v>171</v>
      </c>
      <c r="D26" s="99" t="s">
        <v>171</v>
      </c>
      <c r="E26" s="99" t="s">
        <v>171</v>
      </c>
      <c r="F26" s="99" t="s">
        <v>171</v>
      </c>
      <c r="G26" s="99" t="s">
        <v>165</v>
      </c>
      <c r="H26" s="99" t="s">
        <v>172</v>
      </c>
      <c r="I26" s="99" t="s">
        <v>164</v>
      </c>
      <c r="J26" s="99" t="s">
        <v>166</v>
      </c>
      <c r="K26" s="99" t="s">
        <v>171</v>
      </c>
      <c r="L26" s="99" t="s">
        <v>171</v>
      </c>
      <c r="M26" s="99" t="s">
        <v>84</v>
      </c>
      <c r="N26" s="99" t="s">
        <v>171</v>
      </c>
      <c r="O26" s="99" t="s">
        <v>171</v>
      </c>
      <c r="P26" s="99" t="s">
        <v>171</v>
      </c>
      <c r="Q26" s="99" t="s">
        <v>84</v>
      </c>
      <c r="R26" s="99" t="s">
        <v>171</v>
      </c>
      <c r="S26" s="99" t="s">
        <v>171</v>
      </c>
      <c r="T26" s="99" t="s">
        <v>171</v>
      </c>
      <c r="U26" s="99" t="s">
        <v>171</v>
      </c>
      <c r="V26" s="99" t="s">
        <v>166</v>
      </c>
      <c r="W26" s="100" t="s">
        <v>343</v>
      </c>
      <c r="X26" s="101" t="s">
        <v>387</v>
      </c>
      <c r="Y26" s="102" t="s">
        <v>276</v>
      </c>
    </row>
    <row r="27" spans="1:25" x14ac:dyDescent="0.2">
      <c r="A27" s="125"/>
      <c r="B27" s="98" t="s">
        <v>80</v>
      </c>
      <c r="C27" s="99" t="s">
        <v>171</v>
      </c>
      <c r="D27" s="99" t="s">
        <v>171</v>
      </c>
      <c r="E27" s="99" t="s">
        <v>171</v>
      </c>
      <c r="F27" s="99" t="s">
        <v>171</v>
      </c>
      <c r="G27" s="99" t="s">
        <v>167</v>
      </c>
      <c r="H27" s="99" t="s">
        <v>172</v>
      </c>
      <c r="I27" s="99" t="s">
        <v>171</v>
      </c>
      <c r="J27" s="99" t="s">
        <v>166</v>
      </c>
      <c r="K27" s="99" t="s">
        <v>171</v>
      </c>
      <c r="L27" s="99" t="s">
        <v>171</v>
      </c>
      <c r="M27" s="99" t="s">
        <v>84</v>
      </c>
      <c r="N27" s="99" t="s">
        <v>171</v>
      </c>
      <c r="O27" s="99" t="s">
        <v>171</v>
      </c>
      <c r="P27" s="99" t="s">
        <v>171</v>
      </c>
      <c r="Q27" s="99" t="s">
        <v>84</v>
      </c>
      <c r="R27" s="99" t="s">
        <v>171</v>
      </c>
      <c r="S27" s="99" t="s">
        <v>171</v>
      </c>
      <c r="T27" s="99" t="s">
        <v>171</v>
      </c>
      <c r="U27" s="99" t="s">
        <v>171</v>
      </c>
      <c r="V27" s="99" t="s">
        <v>172</v>
      </c>
      <c r="W27" s="100"/>
      <c r="X27" s="101"/>
      <c r="Y27" s="102"/>
    </row>
    <row r="28" spans="1:25" x14ac:dyDescent="0.2">
      <c r="A28" s="125" t="s">
        <v>173</v>
      </c>
      <c r="B28" s="98" t="s">
        <v>77</v>
      </c>
      <c r="C28" s="99" t="s">
        <v>112</v>
      </c>
      <c r="D28" s="99" t="s">
        <v>185</v>
      </c>
      <c r="E28" s="99" t="s">
        <v>109</v>
      </c>
      <c r="F28" s="99" t="s">
        <v>388</v>
      </c>
      <c r="G28" s="99" t="s">
        <v>111</v>
      </c>
      <c r="H28" s="99" t="s">
        <v>111</v>
      </c>
      <c r="I28" s="99" t="s">
        <v>175</v>
      </c>
      <c r="J28" s="99" t="s">
        <v>177</v>
      </c>
      <c r="K28" s="99" t="s">
        <v>175</v>
      </c>
      <c r="L28" s="99" t="s">
        <v>281</v>
      </c>
      <c r="M28" s="99" t="s">
        <v>111</v>
      </c>
      <c r="N28" s="99" t="s">
        <v>111</v>
      </c>
      <c r="O28" s="99" t="s">
        <v>111</v>
      </c>
      <c r="P28" s="99" t="s">
        <v>185</v>
      </c>
      <c r="Q28" s="99" t="s">
        <v>111</v>
      </c>
      <c r="R28" s="99" t="s">
        <v>268</v>
      </c>
      <c r="S28" s="99" t="s">
        <v>111</v>
      </c>
      <c r="T28" s="99" t="s">
        <v>281</v>
      </c>
      <c r="U28" s="99" t="s">
        <v>111</v>
      </c>
      <c r="V28" s="99" t="s">
        <v>112</v>
      </c>
      <c r="W28" s="100"/>
      <c r="X28" s="101"/>
      <c r="Y28" s="102"/>
    </row>
    <row r="29" spans="1:25" x14ac:dyDescent="0.2">
      <c r="A29" s="125"/>
      <c r="B29" s="98" t="s">
        <v>78</v>
      </c>
      <c r="C29" s="99" t="s">
        <v>111</v>
      </c>
      <c r="D29" s="99" t="s">
        <v>269</v>
      </c>
      <c r="E29" s="99" t="s">
        <v>109</v>
      </c>
      <c r="F29" s="99" t="s">
        <v>389</v>
      </c>
      <c r="G29" s="99" t="s">
        <v>390</v>
      </c>
      <c r="H29" s="99" t="s">
        <v>269</v>
      </c>
      <c r="I29" s="99" t="s">
        <v>111</v>
      </c>
      <c r="J29" s="99" t="s">
        <v>175</v>
      </c>
      <c r="K29" s="99" t="s">
        <v>111</v>
      </c>
      <c r="L29" s="99" t="s">
        <v>281</v>
      </c>
      <c r="M29" s="99" t="s">
        <v>111</v>
      </c>
      <c r="N29" s="99" t="s">
        <v>111</v>
      </c>
      <c r="O29" s="99" t="s">
        <v>111</v>
      </c>
      <c r="P29" s="99" t="s">
        <v>185</v>
      </c>
      <c r="Q29" s="99" t="s">
        <v>111</v>
      </c>
      <c r="R29" s="99" t="s">
        <v>391</v>
      </c>
      <c r="S29" s="99" t="s">
        <v>111</v>
      </c>
      <c r="T29" s="99" t="s">
        <v>281</v>
      </c>
      <c r="U29" s="99" t="s">
        <v>185</v>
      </c>
      <c r="V29" s="99" t="s">
        <v>174</v>
      </c>
      <c r="W29" s="100" t="s">
        <v>392</v>
      </c>
      <c r="X29" s="101" t="s">
        <v>393</v>
      </c>
      <c r="Y29" s="102" t="s">
        <v>394</v>
      </c>
    </row>
    <row r="30" spans="1:25" x14ac:dyDescent="0.2">
      <c r="A30" s="125"/>
      <c r="B30" s="98" t="s">
        <v>80</v>
      </c>
      <c r="C30" s="99" t="s">
        <v>111</v>
      </c>
      <c r="D30" s="99" t="s">
        <v>269</v>
      </c>
      <c r="E30" s="99" t="s">
        <v>111</v>
      </c>
      <c r="F30" s="99" t="s">
        <v>185</v>
      </c>
      <c r="G30" s="99" t="s">
        <v>185</v>
      </c>
      <c r="H30" s="99" t="s">
        <v>269</v>
      </c>
      <c r="I30" s="99" t="s">
        <v>269</v>
      </c>
      <c r="J30" s="99" t="s">
        <v>111</v>
      </c>
      <c r="K30" s="99" t="s">
        <v>111</v>
      </c>
      <c r="L30" s="99" t="s">
        <v>281</v>
      </c>
      <c r="M30" s="99" t="s">
        <v>269</v>
      </c>
      <c r="N30" s="99" t="s">
        <v>185</v>
      </c>
      <c r="O30" s="99" t="s">
        <v>111</v>
      </c>
      <c r="P30" s="99" t="s">
        <v>185</v>
      </c>
      <c r="Q30" s="99" t="s">
        <v>111</v>
      </c>
      <c r="R30" s="99" t="s">
        <v>391</v>
      </c>
      <c r="S30" s="99" t="s">
        <v>185</v>
      </c>
      <c r="T30" s="99" t="s">
        <v>281</v>
      </c>
      <c r="U30" s="99" t="s">
        <v>269</v>
      </c>
      <c r="V30" s="99" t="s">
        <v>269</v>
      </c>
      <c r="W30" s="100"/>
      <c r="X30" s="101"/>
      <c r="Y30" s="102"/>
    </row>
    <row r="31" spans="1:25" ht="13.5" customHeight="1" x14ac:dyDescent="0.2">
      <c r="A31" s="125" t="s">
        <v>186</v>
      </c>
      <c r="B31" s="98" t="s">
        <v>77</v>
      </c>
      <c r="C31" s="99" t="s">
        <v>73</v>
      </c>
      <c r="D31" s="99" t="s">
        <v>73</v>
      </c>
      <c r="E31" s="99" t="s">
        <v>73</v>
      </c>
      <c r="F31" s="99" t="s">
        <v>73</v>
      </c>
      <c r="G31" s="99" t="s">
        <v>73</v>
      </c>
      <c r="H31" s="99" t="s">
        <v>73</v>
      </c>
      <c r="I31" s="99" t="s">
        <v>75</v>
      </c>
      <c r="J31" s="99" t="s">
        <v>73</v>
      </c>
      <c r="K31" s="99" t="s">
        <v>73</v>
      </c>
      <c r="L31" s="99" t="s">
        <v>73</v>
      </c>
      <c r="M31" s="99" t="s">
        <v>73</v>
      </c>
      <c r="N31" s="99" t="s">
        <v>73</v>
      </c>
      <c r="O31" s="99" t="s">
        <v>73</v>
      </c>
      <c r="P31" s="99" t="s">
        <v>73</v>
      </c>
      <c r="Q31" s="99" t="s">
        <v>73</v>
      </c>
      <c r="R31" s="99" t="s">
        <v>73</v>
      </c>
      <c r="S31" s="99" t="s">
        <v>73</v>
      </c>
      <c r="T31" s="99" t="s">
        <v>73</v>
      </c>
      <c r="U31" s="99" t="s">
        <v>73</v>
      </c>
      <c r="V31" s="99" t="s">
        <v>73</v>
      </c>
      <c r="W31" s="100"/>
      <c r="X31" s="101"/>
      <c r="Y31" s="102"/>
    </row>
    <row r="32" spans="1:25" x14ac:dyDescent="0.2">
      <c r="A32" s="125"/>
      <c r="B32" s="98" t="s">
        <v>78</v>
      </c>
      <c r="C32" s="99" t="s">
        <v>73</v>
      </c>
      <c r="D32" s="99" t="s">
        <v>73</v>
      </c>
      <c r="E32" s="99" t="s">
        <v>73</v>
      </c>
      <c r="F32" s="99" t="s">
        <v>73</v>
      </c>
      <c r="G32" s="99" t="s">
        <v>73</v>
      </c>
      <c r="H32" s="99" t="s">
        <v>73</v>
      </c>
      <c r="I32" s="99" t="s">
        <v>75</v>
      </c>
      <c r="J32" s="99" t="s">
        <v>73</v>
      </c>
      <c r="K32" s="99" t="s">
        <v>73</v>
      </c>
      <c r="L32" s="99" t="s">
        <v>73</v>
      </c>
      <c r="M32" s="99" t="s">
        <v>73</v>
      </c>
      <c r="N32" s="99" t="s">
        <v>73</v>
      </c>
      <c r="O32" s="99" t="s">
        <v>73</v>
      </c>
      <c r="P32" s="99" t="s">
        <v>73</v>
      </c>
      <c r="Q32" s="99" t="s">
        <v>73</v>
      </c>
      <c r="R32" s="99" t="s">
        <v>73</v>
      </c>
      <c r="S32" s="99" t="s">
        <v>73</v>
      </c>
      <c r="T32" s="99" t="s">
        <v>73</v>
      </c>
      <c r="U32" s="99" t="s">
        <v>73</v>
      </c>
      <c r="V32" s="99" t="s">
        <v>73</v>
      </c>
      <c r="W32" s="100" t="s">
        <v>79</v>
      </c>
      <c r="X32" s="101" t="s">
        <v>79</v>
      </c>
      <c r="Y32" s="102" t="s">
        <v>79</v>
      </c>
    </row>
    <row r="33" spans="1:25" x14ac:dyDescent="0.2">
      <c r="A33" s="125"/>
      <c r="B33" s="98" t="s">
        <v>80</v>
      </c>
      <c r="C33" s="99" t="s">
        <v>73</v>
      </c>
      <c r="D33" s="99" t="s">
        <v>73</v>
      </c>
      <c r="E33" s="99" t="s">
        <v>73</v>
      </c>
      <c r="F33" s="99" t="s">
        <v>73</v>
      </c>
      <c r="G33" s="99" t="s">
        <v>73</v>
      </c>
      <c r="H33" s="99" t="s">
        <v>73</v>
      </c>
      <c r="I33" s="99" t="s">
        <v>75</v>
      </c>
      <c r="J33" s="99" t="s">
        <v>73</v>
      </c>
      <c r="K33" s="99" t="s">
        <v>73</v>
      </c>
      <c r="L33" s="99" t="s">
        <v>73</v>
      </c>
      <c r="M33" s="99" t="s">
        <v>73</v>
      </c>
      <c r="N33" s="99" t="s">
        <v>73</v>
      </c>
      <c r="O33" s="99" t="s">
        <v>73</v>
      </c>
      <c r="P33" s="99" t="s">
        <v>73</v>
      </c>
      <c r="Q33" s="99" t="s">
        <v>73</v>
      </c>
      <c r="R33" s="99" t="s">
        <v>73</v>
      </c>
      <c r="S33" s="99" t="s">
        <v>73</v>
      </c>
      <c r="T33" s="99" t="s">
        <v>73</v>
      </c>
      <c r="U33" s="99" t="s">
        <v>73</v>
      </c>
      <c r="V33" s="99" t="s">
        <v>73</v>
      </c>
      <c r="W33" s="100"/>
      <c r="X33" s="101"/>
      <c r="Y33" s="102"/>
    </row>
    <row r="34" spans="1:25" x14ac:dyDescent="0.2">
      <c r="A34" s="125" t="s">
        <v>187</v>
      </c>
      <c r="B34" s="98" t="s">
        <v>77</v>
      </c>
      <c r="C34" s="99" t="s">
        <v>73</v>
      </c>
      <c r="D34" s="99" t="s">
        <v>73</v>
      </c>
      <c r="E34" s="99" t="s">
        <v>73</v>
      </c>
      <c r="F34" s="99" t="s">
        <v>73</v>
      </c>
      <c r="G34" s="99" t="s">
        <v>73</v>
      </c>
      <c r="H34" s="99" t="s">
        <v>73</v>
      </c>
      <c r="I34" s="99" t="s">
        <v>188</v>
      </c>
      <c r="J34" s="99" t="s">
        <v>189</v>
      </c>
      <c r="K34" s="99" t="s">
        <v>73</v>
      </c>
      <c r="L34" s="99" t="s">
        <v>73</v>
      </c>
      <c r="M34" s="99" t="s">
        <v>73</v>
      </c>
      <c r="N34" s="99" t="s">
        <v>73</v>
      </c>
      <c r="O34" s="99" t="s">
        <v>73</v>
      </c>
      <c r="P34" s="99" t="s">
        <v>73</v>
      </c>
      <c r="Q34" s="99" t="s">
        <v>189</v>
      </c>
      <c r="R34" s="99" t="s">
        <v>191</v>
      </c>
      <c r="S34" s="99" t="s">
        <v>73</v>
      </c>
      <c r="T34" s="99" t="s">
        <v>73</v>
      </c>
      <c r="U34" s="99" t="s">
        <v>73</v>
      </c>
      <c r="V34" s="99" t="s">
        <v>192</v>
      </c>
      <c r="W34" s="100"/>
      <c r="X34" s="101"/>
      <c r="Y34" s="102"/>
    </row>
    <row r="35" spans="1:25" x14ac:dyDescent="0.2">
      <c r="A35" s="125"/>
      <c r="B35" s="98" t="s">
        <v>78</v>
      </c>
      <c r="C35" s="99" t="s">
        <v>73</v>
      </c>
      <c r="D35" s="99" t="s">
        <v>73</v>
      </c>
      <c r="E35" s="99" t="s">
        <v>73</v>
      </c>
      <c r="F35" s="99" t="s">
        <v>73</v>
      </c>
      <c r="G35" s="99" t="s">
        <v>73</v>
      </c>
      <c r="H35" s="99" t="s">
        <v>73</v>
      </c>
      <c r="I35" s="99" t="s">
        <v>189</v>
      </c>
      <c r="J35" s="99" t="s">
        <v>189</v>
      </c>
      <c r="K35" s="99" t="s">
        <v>73</v>
      </c>
      <c r="L35" s="99" t="s">
        <v>73</v>
      </c>
      <c r="M35" s="99" t="s">
        <v>73</v>
      </c>
      <c r="N35" s="99" t="s">
        <v>73</v>
      </c>
      <c r="O35" s="99" t="s">
        <v>73</v>
      </c>
      <c r="P35" s="99" t="s">
        <v>73</v>
      </c>
      <c r="Q35" s="99" t="s">
        <v>189</v>
      </c>
      <c r="R35" s="99" t="s">
        <v>191</v>
      </c>
      <c r="S35" s="99" t="s">
        <v>73</v>
      </c>
      <c r="T35" s="99" t="s">
        <v>73</v>
      </c>
      <c r="U35" s="99" t="s">
        <v>73</v>
      </c>
      <c r="V35" s="99" t="s">
        <v>193</v>
      </c>
      <c r="W35" s="100" t="s">
        <v>395</v>
      </c>
      <c r="X35" s="101" t="s">
        <v>395</v>
      </c>
      <c r="Y35" s="102" t="s">
        <v>79</v>
      </c>
    </row>
    <row r="36" spans="1:25" x14ac:dyDescent="0.2">
      <c r="A36" s="125"/>
      <c r="B36" s="98" t="s">
        <v>80</v>
      </c>
      <c r="C36" s="99" t="s">
        <v>73</v>
      </c>
      <c r="D36" s="99" t="s">
        <v>73</v>
      </c>
      <c r="E36" s="99" t="s">
        <v>73</v>
      </c>
      <c r="F36" s="99" t="s">
        <v>73</v>
      </c>
      <c r="G36" s="99" t="s">
        <v>73</v>
      </c>
      <c r="H36" s="99" t="s">
        <v>73</v>
      </c>
      <c r="I36" s="99" t="s">
        <v>191</v>
      </c>
      <c r="J36" s="99" t="s">
        <v>189</v>
      </c>
      <c r="K36" s="99" t="s">
        <v>73</v>
      </c>
      <c r="L36" s="99" t="s">
        <v>73</v>
      </c>
      <c r="M36" s="99" t="s">
        <v>73</v>
      </c>
      <c r="N36" s="99" t="s">
        <v>73</v>
      </c>
      <c r="O36" s="99" t="s">
        <v>73</v>
      </c>
      <c r="P36" s="99" t="s">
        <v>73</v>
      </c>
      <c r="Q36" s="99" t="s">
        <v>189</v>
      </c>
      <c r="R36" s="99" t="s">
        <v>191</v>
      </c>
      <c r="S36" s="99" t="s">
        <v>73</v>
      </c>
      <c r="T36" s="99" t="s">
        <v>73</v>
      </c>
      <c r="U36" s="99" t="s">
        <v>73</v>
      </c>
      <c r="V36" s="99" t="s">
        <v>287</v>
      </c>
      <c r="W36" s="100"/>
      <c r="X36" s="101"/>
      <c r="Y36" s="102"/>
    </row>
    <row r="37" spans="1:25" ht="13.5" customHeight="1" x14ac:dyDescent="0.2">
      <c r="A37" s="125" t="s">
        <v>195</v>
      </c>
      <c r="B37" s="98" t="s">
        <v>77</v>
      </c>
      <c r="C37" s="99" t="s">
        <v>196</v>
      </c>
      <c r="D37" s="99" t="s">
        <v>212</v>
      </c>
      <c r="E37" s="99" t="s">
        <v>73</v>
      </c>
      <c r="F37" s="99" t="s">
        <v>198</v>
      </c>
      <c r="G37" s="99" t="s">
        <v>73</v>
      </c>
      <c r="H37" s="99" t="s">
        <v>73</v>
      </c>
      <c r="I37" s="99" t="s">
        <v>201</v>
      </c>
      <c r="J37" s="99" t="s">
        <v>199</v>
      </c>
      <c r="K37" s="99" t="s">
        <v>197</v>
      </c>
      <c r="L37" s="99" t="s">
        <v>202</v>
      </c>
      <c r="M37" s="99" t="s">
        <v>288</v>
      </c>
      <c r="N37" s="99" t="s">
        <v>75</v>
      </c>
      <c r="O37" s="99" t="s">
        <v>201</v>
      </c>
      <c r="P37" s="99" t="s">
        <v>73</v>
      </c>
      <c r="Q37" s="99" t="s">
        <v>208</v>
      </c>
      <c r="R37" s="99" t="s">
        <v>352</v>
      </c>
      <c r="S37" s="99" t="s">
        <v>396</v>
      </c>
      <c r="T37" s="99" t="s">
        <v>73</v>
      </c>
      <c r="U37" s="99" t="s">
        <v>205</v>
      </c>
      <c r="V37" s="99" t="s">
        <v>208</v>
      </c>
      <c r="W37" s="100"/>
      <c r="X37" s="101"/>
      <c r="Y37" s="102"/>
    </row>
    <row r="38" spans="1:25" x14ac:dyDescent="0.2">
      <c r="A38" s="125"/>
      <c r="B38" s="98" t="s">
        <v>78</v>
      </c>
      <c r="C38" s="99" t="s">
        <v>209</v>
      </c>
      <c r="D38" s="99" t="s">
        <v>197</v>
      </c>
      <c r="E38" s="99" t="s">
        <v>73</v>
      </c>
      <c r="F38" s="99" t="s">
        <v>210</v>
      </c>
      <c r="G38" s="99" t="s">
        <v>73</v>
      </c>
      <c r="H38" s="99" t="s">
        <v>73</v>
      </c>
      <c r="I38" s="99" t="s">
        <v>201</v>
      </c>
      <c r="J38" s="99" t="s">
        <v>199</v>
      </c>
      <c r="K38" s="99" t="s">
        <v>197</v>
      </c>
      <c r="L38" s="99" t="s">
        <v>202</v>
      </c>
      <c r="M38" s="99" t="s">
        <v>197</v>
      </c>
      <c r="N38" s="99" t="s">
        <v>75</v>
      </c>
      <c r="O38" s="99" t="s">
        <v>201</v>
      </c>
      <c r="P38" s="99" t="s">
        <v>73</v>
      </c>
      <c r="Q38" s="99" t="s">
        <v>208</v>
      </c>
      <c r="R38" s="99" t="s">
        <v>352</v>
      </c>
      <c r="S38" s="99" t="s">
        <v>396</v>
      </c>
      <c r="T38" s="99" t="s">
        <v>73</v>
      </c>
      <c r="U38" s="99" t="s">
        <v>205</v>
      </c>
      <c r="V38" s="99" t="s">
        <v>212</v>
      </c>
      <c r="W38" s="100" t="s">
        <v>397</v>
      </c>
      <c r="X38" s="101" t="s">
        <v>205</v>
      </c>
      <c r="Y38" s="102" t="s">
        <v>398</v>
      </c>
    </row>
    <row r="39" spans="1:25" x14ac:dyDescent="0.2">
      <c r="A39" s="125"/>
      <c r="B39" s="98" t="s">
        <v>80</v>
      </c>
      <c r="C39" s="99" t="s">
        <v>209</v>
      </c>
      <c r="D39" s="99" t="s">
        <v>197</v>
      </c>
      <c r="E39" s="99" t="s">
        <v>73</v>
      </c>
      <c r="F39" s="99" t="s">
        <v>214</v>
      </c>
      <c r="G39" s="99" t="s">
        <v>73</v>
      </c>
      <c r="H39" s="99" t="s">
        <v>73</v>
      </c>
      <c r="I39" s="99" t="s">
        <v>199</v>
      </c>
      <c r="J39" s="99" t="s">
        <v>199</v>
      </c>
      <c r="K39" s="99" t="s">
        <v>201</v>
      </c>
      <c r="L39" s="99" t="s">
        <v>202</v>
      </c>
      <c r="M39" s="99" t="s">
        <v>205</v>
      </c>
      <c r="N39" s="99" t="s">
        <v>75</v>
      </c>
      <c r="O39" s="99" t="s">
        <v>201</v>
      </c>
      <c r="P39" s="99" t="s">
        <v>73</v>
      </c>
      <c r="Q39" s="99" t="s">
        <v>208</v>
      </c>
      <c r="R39" s="99" t="s">
        <v>352</v>
      </c>
      <c r="S39" s="99" t="s">
        <v>396</v>
      </c>
      <c r="T39" s="99" t="s">
        <v>73</v>
      </c>
      <c r="U39" s="99" t="s">
        <v>205</v>
      </c>
      <c r="V39" s="99" t="s">
        <v>290</v>
      </c>
      <c r="W39" s="100"/>
      <c r="X39" s="101"/>
      <c r="Y39" s="102"/>
    </row>
    <row r="40" spans="1:25" x14ac:dyDescent="0.2">
      <c r="A40" s="125" t="s">
        <v>215</v>
      </c>
      <c r="B40" s="98" t="s">
        <v>77</v>
      </c>
      <c r="C40" s="99" t="s">
        <v>104</v>
      </c>
      <c r="D40" s="99" t="s">
        <v>111</v>
      </c>
      <c r="E40" s="99" t="s">
        <v>399</v>
      </c>
      <c r="F40" s="99" t="s">
        <v>109</v>
      </c>
      <c r="G40" s="99" t="s">
        <v>112</v>
      </c>
      <c r="H40" s="99" t="s">
        <v>112</v>
      </c>
      <c r="I40" s="99" t="s">
        <v>109</v>
      </c>
      <c r="J40" s="99" t="s">
        <v>107</v>
      </c>
      <c r="K40" s="99" t="s">
        <v>109</v>
      </c>
      <c r="L40" s="99" t="s">
        <v>185</v>
      </c>
      <c r="M40" s="99" t="s">
        <v>218</v>
      </c>
      <c r="N40" s="99" t="s">
        <v>219</v>
      </c>
      <c r="O40" s="99" t="s">
        <v>112</v>
      </c>
      <c r="P40" s="99" t="s">
        <v>112</v>
      </c>
      <c r="Q40" s="99" t="s">
        <v>109</v>
      </c>
      <c r="R40" s="99" t="s">
        <v>111</v>
      </c>
      <c r="S40" s="99" t="s">
        <v>219</v>
      </c>
      <c r="T40" s="99" t="s">
        <v>112</v>
      </c>
      <c r="U40" s="99" t="s">
        <v>109</v>
      </c>
      <c r="V40" s="99" t="s">
        <v>104</v>
      </c>
      <c r="W40" s="100"/>
      <c r="X40" s="101"/>
      <c r="Y40" s="102"/>
    </row>
    <row r="41" spans="1:25" x14ac:dyDescent="0.2">
      <c r="A41" s="125"/>
      <c r="B41" s="98" t="s">
        <v>78</v>
      </c>
      <c r="C41" s="99" t="s">
        <v>109</v>
      </c>
      <c r="D41" s="99" t="s">
        <v>111</v>
      </c>
      <c r="E41" s="99" t="s">
        <v>399</v>
      </c>
      <c r="F41" s="99" t="s">
        <v>112</v>
      </c>
      <c r="G41" s="99" t="s">
        <v>294</v>
      </c>
      <c r="H41" s="99" t="s">
        <v>112</v>
      </c>
      <c r="I41" s="99" t="s">
        <v>112</v>
      </c>
      <c r="J41" s="99" t="s">
        <v>109</v>
      </c>
      <c r="K41" s="99" t="s">
        <v>294</v>
      </c>
      <c r="L41" s="99" t="s">
        <v>185</v>
      </c>
      <c r="M41" s="99" t="s">
        <v>109</v>
      </c>
      <c r="N41" s="99" t="s">
        <v>219</v>
      </c>
      <c r="O41" s="99" t="s">
        <v>112</v>
      </c>
      <c r="P41" s="99" t="s">
        <v>112</v>
      </c>
      <c r="Q41" s="99" t="s">
        <v>109</v>
      </c>
      <c r="R41" s="99" t="s">
        <v>111</v>
      </c>
      <c r="S41" s="99" t="s">
        <v>112</v>
      </c>
      <c r="T41" s="99" t="s">
        <v>112</v>
      </c>
      <c r="U41" s="99" t="s">
        <v>112</v>
      </c>
      <c r="V41" s="99" t="s">
        <v>109</v>
      </c>
      <c r="W41" s="100" t="s">
        <v>400</v>
      </c>
      <c r="X41" s="101" t="s">
        <v>401</v>
      </c>
      <c r="Y41" s="102" t="s">
        <v>223</v>
      </c>
    </row>
    <row r="42" spans="1:25" x14ac:dyDescent="0.2">
      <c r="A42" s="125"/>
      <c r="B42" s="98" t="s">
        <v>80</v>
      </c>
      <c r="C42" s="99" t="s">
        <v>112</v>
      </c>
      <c r="D42" s="99" t="s">
        <v>185</v>
      </c>
      <c r="E42" s="99" t="s">
        <v>112</v>
      </c>
      <c r="F42" s="99" t="s">
        <v>402</v>
      </c>
      <c r="G42" s="99" t="s">
        <v>177</v>
      </c>
      <c r="H42" s="99" t="s">
        <v>177</v>
      </c>
      <c r="I42" s="99" t="s">
        <v>177</v>
      </c>
      <c r="J42" s="99" t="s">
        <v>112</v>
      </c>
      <c r="K42" s="99" t="s">
        <v>294</v>
      </c>
      <c r="L42" s="99" t="s">
        <v>185</v>
      </c>
      <c r="M42" s="99" t="s">
        <v>109</v>
      </c>
      <c r="N42" s="99" t="s">
        <v>112</v>
      </c>
      <c r="O42" s="99" t="s">
        <v>112</v>
      </c>
      <c r="P42" s="99" t="s">
        <v>112</v>
      </c>
      <c r="Q42" s="99" t="s">
        <v>109</v>
      </c>
      <c r="R42" s="99" t="s">
        <v>111</v>
      </c>
      <c r="S42" s="99" t="s">
        <v>177</v>
      </c>
      <c r="T42" s="99" t="s">
        <v>112</v>
      </c>
      <c r="U42" s="99" t="s">
        <v>294</v>
      </c>
      <c r="V42" s="99" t="s">
        <v>300</v>
      </c>
      <c r="W42" s="100"/>
      <c r="X42" s="101"/>
      <c r="Y42" s="102"/>
    </row>
    <row r="43" spans="1:25" ht="23.25" customHeight="1" x14ac:dyDescent="0.2">
      <c r="A43" s="125" t="s">
        <v>226</v>
      </c>
      <c r="B43" s="98" t="s">
        <v>77</v>
      </c>
      <c r="C43" s="99" t="s">
        <v>301</v>
      </c>
      <c r="D43" s="99" t="s">
        <v>73</v>
      </c>
      <c r="E43" s="99" t="s">
        <v>73</v>
      </c>
      <c r="F43" s="99" t="s">
        <v>302</v>
      </c>
      <c r="G43" s="99" t="s">
        <v>73</v>
      </c>
      <c r="H43" s="99" t="s">
        <v>73</v>
      </c>
      <c r="I43" s="99" t="s">
        <v>73</v>
      </c>
      <c r="J43" s="99" t="s">
        <v>73</v>
      </c>
      <c r="K43" s="99" t="s">
        <v>303</v>
      </c>
      <c r="L43" s="99" t="s">
        <v>236</v>
      </c>
      <c r="M43" s="99" t="s">
        <v>73</v>
      </c>
      <c r="N43" s="99" t="s">
        <v>302</v>
      </c>
      <c r="O43" s="99" t="s">
        <v>403</v>
      </c>
      <c r="P43" s="99" t="s">
        <v>356</v>
      </c>
      <c r="Q43" s="99" t="s">
        <v>73</v>
      </c>
      <c r="R43" s="99" t="s">
        <v>73</v>
      </c>
      <c r="S43" s="99" t="s">
        <v>73</v>
      </c>
      <c r="T43" s="99" t="s">
        <v>73</v>
      </c>
      <c r="U43" s="99" t="s">
        <v>404</v>
      </c>
      <c r="V43" s="99" t="s">
        <v>73</v>
      </c>
      <c r="W43" s="100"/>
      <c r="X43" s="101"/>
      <c r="Y43" s="102"/>
    </row>
    <row r="44" spans="1:25" x14ac:dyDescent="0.2">
      <c r="A44" s="125"/>
      <c r="B44" s="98" t="s">
        <v>78</v>
      </c>
      <c r="C44" s="99" t="s">
        <v>356</v>
      </c>
      <c r="D44" s="99" t="s">
        <v>73</v>
      </c>
      <c r="E44" s="99" t="s">
        <v>73</v>
      </c>
      <c r="F44" s="99" t="s">
        <v>306</v>
      </c>
      <c r="G44" s="99" t="s">
        <v>73</v>
      </c>
      <c r="H44" s="99" t="s">
        <v>73</v>
      </c>
      <c r="I44" s="99" t="s">
        <v>73</v>
      </c>
      <c r="J44" s="99" t="s">
        <v>73</v>
      </c>
      <c r="K44" s="99" t="s">
        <v>307</v>
      </c>
      <c r="L44" s="99" t="s">
        <v>243</v>
      </c>
      <c r="M44" s="99" t="s">
        <v>73</v>
      </c>
      <c r="N44" s="99" t="s">
        <v>302</v>
      </c>
      <c r="O44" s="99" t="s">
        <v>403</v>
      </c>
      <c r="P44" s="99" t="s">
        <v>356</v>
      </c>
      <c r="Q44" s="99" t="s">
        <v>73</v>
      </c>
      <c r="R44" s="99" t="s">
        <v>73</v>
      </c>
      <c r="S44" s="99" t="s">
        <v>73</v>
      </c>
      <c r="T44" s="99" t="s">
        <v>73</v>
      </c>
      <c r="U44" s="99" t="s">
        <v>304</v>
      </c>
      <c r="V44" s="99" t="s">
        <v>73</v>
      </c>
      <c r="W44" s="100" t="s">
        <v>405</v>
      </c>
      <c r="X44" s="101" t="s">
        <v>406</v>
      </c>
      <c r="Y44" s="102" t="s">
        <v>407</v>
      </c>
    </row>
    <row r="45" spans="1:25" x14ac:dyDescent="0.2">
      <c r="A45" s="125"/>
      <c r="B45" s="98" t="s">
        <v>80</v>
      </c>
      <c r="C45" s="99" t="s">
        <v>236</v>
      </c>
      <c r="D45" s="99" t="s">
        <v>73</v>
      </c>
      <c r="E45" s="99" t="s">
        <v>73</v>
      </c>
      <c r="F45" s="99" t="s">
        <v>356</v>
      </c>
      <c r="G45" s="99" t="s">
        <v>73</v>
      </c>
      <c r="H45" s="99" t="s">
        <v>73</v>
      </c>
      <c r="I45" s="99" t="s">
        <v>73</v>
      </c>
      <c r="J45" s="99" t="s">
        <v>73</v>
      </c>
      <c r="K45" s="99" t="s">
        <v>236</v>
      </c>
      <c r="L45" s="99" t="s">
        <v>408</v>
      </c>
      <c r="M45" s="99" t="s">
        <v>73</v>
      </c>
      <c r="N45" s="99" t="s">
        <v>359</v>
      </c>
      <c r="O45" s="99" t="s">
        <v>356</v>
      </c>
      <c r="P45" s="99" t="s">
        <v>356</v>
      </c>
      <c r="Q45" s="99" t="s">
        <v>73</v>
      </c>
      <c r="R45" s="99" t="s">
        <v>73</v>
      </c>
      <c r="S45" s="99" t="s">
        <v>73</v>
      </c>
      <c r="T45" s="99" t="s">
        <v>73</v>
      </c>
      <c r="U45" s="99" t="s">
        <v>312</v>
      </c>
      <c r="V45" s="99" t="s">
        <v>73</v>
      </c>
      <c r="W45" s="100"/>
      <c r="X45" s="101"/>
      <c r="Y45" s="102"/>
    </row>
    <row r="46" spans="1:25" ht="13.5" customHeight="1" x14ac:dyDescent="0.2">
      <c r="A46" s="125" t="s">
        <v>245</v>
      </c>
      <c r="B46" s="98" t="s">
        <v>77</v>
      </c>
      <c r="C46" s="99" t="s">
        <v>73</v>
      </c>
      <c r="D46" s="99" t="s">
        <v>316</v>
      </c>
      <c r="E46" s="99" t="s">
        <v>73</v>
      </c>
      <c r="F46" s="99" t="s">
        <v>73</v>
      </c>
      <c r="G46" s="99" t="s">
        <v>73</v>
      </c>
      <c r="H46" s="99" t="s">
        <v>73</v>
      </c>
      <c r="I46" s="99" t="s">
        <v>73</v>
      </c>
      <c r="J46" s="99" t="s">
        <v>73</v>
      </c>
      <c r="K46" s="99" t="s">
        <v>73</v>
      </c>
      <c r="L46" s="99" t="s">
        <v>75</v>
      </c>
      <c r="M46" s="99" t="s">
        <v>73</v>
      </c>
      <c r="N46" s="99" t="s">
        <v>73</v>
      </c>
      <c r="O46" s="99" t="s">
        <v>73</v>
      </c>
      <c r="P46" s="99" t="s">
        <v>247</v>
      </c>
      <c r="Q46" s="99" t="s">
        <v>73</v>
      </c>
      <c r="R46" s="99" t="s">
        <v>73</v>
      </c>
      <c r="S46" s="99" t="s">
        <v>73</v>
      </c>
      <c r="T46" s="99" t="s">
        <v>73</v>
      </c>
      <c r="U46" s="99" t="s">
        <v>409</v>
      </c>
      <c r="V46" s="99" t="s">
        <v>73</v>
      </c>
      <c r="W46" s="100"/>
      <c r="X46" s="101"/>
      <c r="Y46" s="102"/>
    </row>
    <row r="47" spans="1:25" x14ac:dyDescent="0.2">
      <c r="A47" s="125"/>
      <c r="B47" s="98" t="s">
        <v>78</v>
      </c>
      <c r="C47" s="99" t="s">
        <v>73</v>
      </c>
      <c r="D47" s="99" t="s">
        <v>316</v>
      </c>
      <c r="E47" s="99" t="s">
        <v>73</v>
      </c>
      <c r="F47" s="99" t="s">
        <v>73</v>
      </c>
      <c r="G47" s="99" t="s">
        <v>73</v>
      </c>
      <c r="H47" s="99" t="s">
        <v>73</v>
      </c>
      <c r="I47" s="99" t="s">
        <v>73</v>
      </c>
      <c r="J47" s="99" t="s">
        <v>73</v>
      </c>
      <c r="K47" s="99" t="s">
        <v>73</v>
      </c>
      <c r="L47" s="99" t="s">
        <v>75</v>
      </c>
      <c r="M47" s="99" t="s">
        <v>73</v>
      </c>
      <c r="N47" s="99" t="s">
        <v>73</v>
      </c>
      <c r="O47" s="99" t="s">
        <v>73</v>
      </c>
      <c r="P47" s="99" t="s">
        <v>360</v>
      </c>
      <c r="Q47" s="99" t="s">
        <v>73</v>
      </c>
      <c r="R47" s="99" t="s">
        <v>73</v>
      </c>
      <c r="S47" s="99" t="s">
        <v>73</v>
      </c>
      <c r="T47" s="99" t="s">
        <v>73</v>
      </c>
      <c r="U47" s="99" t="s">
        <v>316</v>
      </c>
      <c r="V47" s="99" t="s">
        <v>73</v>
      </c>
      <c r="W47" s="100" t="s">
        <v>410</v>
      </c>
      <c r="X47" s="101" t="s">
        <v>411</v>
      </c>
      <c r="Y47" s="102" t="s">
        <v>412</v>
      </c>
    </row>
    <row r="48" spans="1:25" x14ac:dyDescent="0.2">
      <c r="A48" s="125"/>
      <c r="B48" s="98" t="s">
        <v>80</v>
      </c>
      <c r="C48" s="99" t="s">
        <v>73</v>
      </c>
      <c r="D48" s="99" t="s">
        <v>413</v>
      </c>
      <c r="E48" s="99" t="s">
        <v>73</v>
      </c>
      <c r="F48" s="99" t="s">
        <v>73</v>
      </c>
      <c r="G48" s="99" t="s">
        <v>73</v>
      </c>
      <c r="H48" s="99" t="s">
        <v>73</v>
      </c>
      <c r="I48" s="99" t="s">
        <v>73</v>
      </c>
      <c r="J48" s="99" t="s">
        <v>73</v>
      </c>
      <c r="K48" s="99" t="s">
        <v>73</v>
      </c>
      <c r="L48" s="99" t="s">
        <v>75</v>
      </c>
      <c r="M48" s="99" t="s">
        <v>73</v>
      </c>
      <c r="N48" s="99" t="s">
        <v>73</v>
      </c>
      <c r="O48" s="99" t="s">
        <v>73</v>
      </c>
      <c r="P48" s="99" t="s">
        <v>409</v>
      </c>
      <c r="Q48" s="99" t="s">
        <v>73</v>
      </c>
      <c r="R48" s="99" t="s">
        <v>73</v>
      </c>
      <c r="S48" s="99" t="s">
        <v>73</v>
      </c>
      <c r="T48" s="99" t="s">
        <v>73</v>
      </c>
      <c r="U48" s="99" t="s">
        <v>316</v>
      </c>
      <c r="V48" s="99" t="s">
        <v>73</v>
      </c>
      <c r="W48" s="100"/>
    </row>
  </sheetData>
  <mergeCells count="16">
    <mergeCell ref="A37:A39"/>
    <mergeCell ref="A40:A42"/>
    <mergeCell ref="A43:A45"/>
    <mergeCell ref="A46:A48"/>
    <mergeCell ref="A19:A21"/>
    <mergeCell ref="A22:A24"/>
    <mergeCell ref="A25:A27"/>
    <mergeCell ref="A28:A30"/>
    <mergeCell ref="A31:A33"/>
    <mergeCell ref="A34:A36"/>
    <mergeCell ref="A16:A18"/>
    <mergeCell ref="A1:A3"/>
    <mergeCell ref="A4:A6"/>
    <mergeCell ref="A7:A9"/>
    <mergeCell ref="A10:A12"/>
    <mergeCell ref="A13:A15"/>
  </mergeCells>
  <pageMargins left="0.511811024" right="0.511811024" top="0.78740157499999996" bottom="0.78740157499999996" header="0.31496062000000002" footer="0.3149606200000000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8"/>
  <sheetViews>
    <sheetView workbookViewId="0">
      <selection activeCell="C1" sqref="C1:Y48"/>
    </sheetView>
  </sheetViews>
  <sheetFormatPr defaultRowHeight="12.75" x14ac:dyDescent="0.2"/>
  <sheetData>
    <row r="1" spans="1:25" x14ac:dyDescent="0.2">
      <c r="A1" s="125" t="s">
        <v>76</v>
      </c>
      <c r="B1" s="98" t="s">
        <v>77</v>
      </c>
      <c r="C1" s="99" t="s">
        <v>73</v>
      </c>
      <c r="D1" s="99" t="s">
        <v>73</v>
      </c>
      <c r="E1" s="99" t="s">
        <v>73</v>
      </c>
      <c r="F1" s="99" t="s">
        <v>73</v>
      </c>
      <c r="G1" s="99" t="s">
        <v>73</v>
      </c>
      <c r="H1" s="99" t="s">
        <v>73</v>
      </c>
      <c r="I1" s="99" t="s">
        <v>73</v>
      </c>
      <c r="J1" s="99" t="s">
        <v>73</v>
      </c>
      <c r="K1" s="99" t="s">
        <v>73</v>
      </c>
      <c r="L1" s="99" t="s">
        <v>73</v>
      </c>
      <c r="M1" s="99" t="s">
        <v>73</v>
      </c>
      <c r="N1" s="99" t="s">
        <v>73</v>
      </c>
      <c r="O1" s="99" t="s">
        <v>73</v>
      </c>
      <c r="P1" s="99" t="s">
        <v>73</v>
      </c>
      <c r="Q1" s="99" t="s">
        <v>73</v>
      </c>
      <c r="R1" s="99" t="s">
        <v>73</v>
      </c>
      <c r="S1" s="99" t="s">
        <v>73</v>
      </c>
      <c r="T1" s="99" t="s">
        <v>73</v>
      </c>
      <c r="U1" s="99" t="s">
        <v>73</v>
      </c>
      <c r="V1" s="99" t="s">
        <v>73</v>
      </c>
      <c r="W1" s="100"/>
      <c r="X1" s="101"/>
      <c r="Y1" s="102"/>
    </row>
    <row r="2" spans="1:25" x14ac:dyDescent="0.2">
      <c r="A2" s="125"/>
      <c r="B2" s="98" t="s">
        <v>78</v>
      </c>
      <c r="C2" s="99" t="s">
        <v>73</v>
      </c>
      <c r="D2" s="99" t="s">
        <v>73</v>
      </c>
      <c r="E2" s="99" t="s">
        <v>73</v>
      </c>
      <c r="F2" s="99" t="s">
        <v>73</v>
      </c>
      <c r="G2" s="99" t="s">
        <v>73</v>
      </c>
      <c r="H2" s="99" t="s">
        <v>73</v>
      </c>
      <c r="I2" s="99" t="s">
        <v>73</v>
      </c>
      <c r="J2" s="99" t="s">
        <v>73</v>
      </c>
      <c r="K2" s="99" t="s">
        <v>73</v>
      </c>
      <c r="L2" s="99" t="s">
        <v>73</v>
      </c>
      <c r="M2" s="99" t="s">
        <v>73</v>
      </c>
      <c r="N2" s="99" t="s">
        <v>73</v>
      </c>
      <c r="O2" s="99" t="s">
        <v>73</v>
      </c>
      <c r="P2" s="99" t="s">
        <v>73</v>
      </c>
      <c r="Q2" s="99" t="s">
        <v>73</v>
      </c>
      <c r="R2" s="99" t="s">
        <v>73</v>
      </c>
      <c r="S2" s="99" t="s">
        <v>73</v>
      </c>
      <c r="T2" s="99" t="s">
        <v>73</v>
      </c>
      <c r="U2" s="99" t="s">
        <v>73</v>
      </c>
      <c r="V2" s="99" t="s">
        <v>73</v>
      </c>
      <c r="W2" s="100" t="s">
        <v>79</v>
      </c>
      <c r="X2" s="101" t="s">
        <v>79</v>
      </c>
      <c r="Y2" s="102" t="s">
        <v>79</v>
      </c>
    </row>
    <row r="3" spans="1:25" x14ac:dyDescent="0.2">
      <c r="A3" s="125"/>
      <c r="B3" s="98" t="s">
        <v>80</v>
      </c>
      <c r="C3" s="99" t="s">
        <v>73</v>
      </c>
      <c r="D3" s="99" t="s">
        <v>73</v>
      </c>
      <c r="E3" s="99" t="s">
        <v>73</v>
      </c>
      <c r="F3" s="99" t="s">
        <v>73</v>
      </c>
      <c r="G3" s="99" t="s">
        <v>73</v>
      </c>
      <c r="H3" s="99" t="s">
        <v>73</v>
      </c>
      <c r="I3" s="99" t="s">
        <v>73</v>
      </c>
      <c r="J3" s="99" t="s">
        <v>73</v>
      </c>
      <c r="K3" s="99" t="s">
        <v>73</v>
      </c>
      <c r="L3" s="99" t="s">
        <v>73</v>
      </c>
      <c r="M3" s="99" t="s">
        <v>73</v>
      </c>
      <c r="N3" s="99" t="s">
        <v>73</v>
      </c>
      <c r="O3" s="99" t="s">
        <v>73</v>
      </c>
      <c r="P3" s="99" t="s">
        <v>73</v>
      </c>
      <c r="Q3" s="99" t="s">
        <v>73</v>
      </c>
      <c r="R3" s="99" t="s">
        <v>73</v>
      </c>
      <c r="S3" s="99" t="s">
        <v>73</v>
      </c>
      <c r="T3" s="99" t="s">
        <v>73</v>
      </c>
      <c r="U3" s="99" t="s">
        <v>73</v>
      </c>
      <c r="V3" s="99" t="s">
        <v>73</v>
      </c>
      <c r="W3" s="100"/>
      <c r="X3" s="101"/>
      <c r="Y3" s="102"/>
    </row>
    <row r="4" spans="1:25" ht="23.25" customHeight="1" x14ac:dyDescent="0.2">
      <c r="A4" s="125" t="s">
        <v>81</v>
      </c>
      <c r="B4" s="98" t="s">
        <v>77</v>
      </c>
      <c r="C4" s="99" t="s">
        <v>73</v>
      </c>
      <c r="D4" s="99" t="s">
        <v>73</v>
      </c>
      <c r="E4" s="99" t="s">
        <v>73</v>
      </c>
      <c r="F4" s="99" t="s">
        <v>73</v>
      </c>
      <c r="G4" s="99" t="s">
        <v>73</v>
      </c>
      <c r="H4" s="99" t="s">
        <v>73</v>
      </c>
      <c r="I4" s="99" t="s">
        <v>73</v>
      </c>
      <c r="J4" s="99" t="s">
        <v>73</v>
      </c>
      <c r="K4" s="99" t="s">
        <v>73</v>
      </c>
      <c r="L4" s="99" t="s">
        <v>73</v>
      </c>
      <c r="M4" s="99" t="s">
        <v>73</v>
      </c>
      <c r="N4" s="99" t="s">
        <v>73</v>
      </c>
      <c r="O4" s="99" t="s">
        <v>73</v>
      </c>
      <c r="P4" s="99" t="s">
        <v>73</v>
      </c>
      <c r="Q4" s="99" t="s">
        <v>73</v>
      </c>
      <c r="R4" s="99" t="s">
        <v>73</v>
      </c>
      <c r="S4" s="99" t="s">
        <v>73</v>
      </c>
      <c r="T4" s="99" t="s">
        <v>73</v>
      </c>
      <c r="U4" s="99" t="s">
        <v>73</v>
      </c>
      <c r="V4" s="99" t="s">
        <v>73</v>
      </c>
      <c r="W4" s="100"/>
      <c r="X4" s="101"/>
      <c r="Y4" s="102"/>
    </row>
    <row r="5" spans="1:25" x14ac:dyDescent="0.2">
      <c r="A5" s="125"/>
      <c r="B5" s="98" t="s">
        <v>78</v>
      </c>
      <c r="C5" s="99" t="s">
        <v>73</v>
      </c>
      <c r="D5" s="99" t="s">
        <v>73</v>
      </c>
      <c r="E5" s="99" t="s">
        <v>73</v>
      </c>
      <c r="F5" s="99" t="s">
        <v>73</v>
      </c>
      <c r="G5" s="99" t="s">
        <v>73</v>
      </c>
      <c r="H5" s="99" t="s">
        <v>73</v>
      </c>
      <c r="I5" s="99" t="s">
        <v>73</v>
      </c>
      <c r="J5" s="99" t="s">
        <v>73</v>
      </c>
      <c r="K5" s="99" t="s">
        <v>73</v>
      </c>
      <c r="L5" s="99" t="s">
        <v>73</v>
      </c>
      <c r="M5" s="99" t="s">
        <v>73</v>
      </c>
      <c r="N5" s="99" t="s">
        <v>73</v>
      </c>
      <c r="O5" s="99" t="s">
        <v>73</v>
      </c>
      <c r="P5" s="99" t="s">
        <v>73</v>
      </c>
      <c r="Q5" s="99" t="s">
        <v>73</v>
      </c>
      <c r="R5" s="99" t="s">
        <v>73</v>
      </c>
      <c r="S5" s="99" t="s">
        <v>73</v>
      </c>
      <c r="T5" s="99" t="s">
        <v>73</v>
      </c>
      <c r="U5" s="99" t="s">
        <v>73</v>
      </c>
      <c r="V5" s="99" t="s">
        <v>73</v>
      </c>
      <c r="W5" s="100" t="s">
        <v>79</v>
      </c>
      <c r="X5" s="101" t="s">
        <v>79</v>
      </c>
      <c r="Y5" s="102" t="s">
        <v>79</v>
      </c>
    </row>
    <row r="6" spans="1:25" x14ac:dyDescent="0.2">
      <c r="A6" s="125"/>
      <c r="B6" s="98" t="s">
        <v>80</v>
      </c>
      <c r="C6" s="99" t="s">
        <v>73</v>
      </c>
      <c r="D6" s="99" t="s">
        <v>73</v>
      </c>
      <c r="E6" s="99" t="s">
        <v>73</v>
      </c>
      <c r="F6" s="99" t="s">
        <v>73</v>
      </c>
      <c r="G6" s="99" t="s">
        <v>73</v>
      </c>
      <c r="H6" s="99" t="s">
        <v>73</v>
      </c>
      <c r="I6" s="99" t="s">
        <v>73</v>
      </c>
      <c r="J6" s="99" t="s">
        <v>73</v>
      </c>
      <c r="K6" s="99" t="s">
        <v>73</v>
      </c>
      <c r="L6" s="99" t="s">
        <v>73</v>
      </c>
      <c r="M6" s="99" t="s">
        <v>73</v>
      </c>
      <c r="N6" s="99" t="s">
        <v>73</v>
      </c>
      <c r="O6" s="99" t="s">
        <v>73</v>
      </c>
      <c r="P6" s="99" t="s">
        <v>73</v>
      </c>
      <c r="Q6" s="99" t="s">
        <v>73</v>
      </c>
      <c r="R6" s="99" t="s">
        <v>73</v>
      </c>
      <c r="S6" s="99" t="s">
        <v>73</v>
      </c>
      <c r="T6" s="99" t="s">
        <v>73</v>
      </c>
      <c r="U6" s="99" t="s">
        <v>73</v>
      </c>
      <c r="V6" s="99" t="s">
        <v>73</v>
      </c>
      <c r="W6" s="100"/>
      <c r="X6" s="101"/>
      <c r="Y6" s="102"/>
    </row>
    <row r="7" spans="1:25" ht="23.25" customHeight="1" x14ac:dyDescent="0.2">
      <c r="A7" s="125" t="s">
        <v>82</v>
      </c>
      <c r="B7" s="98" t="s">
        <v>77</v>
      </c>
      <c r="C7" s="99" t="s">
        <v>73</v>
      </c>
      <c r="D7" s="99" t="s">
        <v>74</v>
      </c>
      <c r="E7" s="99" t="s">
        <v>73</v>
      </c>
      <c r="F7" s="99" t="s">
        <v>73</v>
      </c>
      <c r="G7" s="99" t="s">
        <v>73</v>
      </c>
      <c r="H7" s="99" t="s">
        <v>73</v>
      </c>
      <c r="I7" s="99" t="s">
        <v>73</v>
      </c>
      <c r="J7" s="99" t="s">
        <v>73</v>
      </c>
      <c r="K7" s="99" t="s">
        <v>74</v>
      </c>
      <c r="L7" s="99" t="s">
        <v>74</v>
      </c>
      <c r="M7" s="99" t="s">
        <v>73</v>
      </c>
      <c r="N7" s="99" t="s">
        <v>73</v>
      </c>
      <c r="O7" s="99" t="s">
        <v>73</v>
      </c>
      <c r="P7" s="99" t="s">
        <v>83</v>
      </c>
      <c r="Q7" s="99" t="s">
        <v>73</v>
      </c>
      <c r="R7" s="99" t="s">
        <v>73</v>
      </c>
      <c r="S7" s="99" t="s">
        <v>73</v>
      </c>
      <c r="T7" s="99" t="s">
        <v>73</v>
      </c>
      <c r="U7" s="99" t="s">
        <v>84</v>
      </c>
      <c r="V7" s="99" t="s">
        <v>73</v>
      </c>
      <c r="W7" s="100"/>
      <c r="X7" s="101"/>
      <c r="Y7" s="102"/>
    </row>
    <row r="8" spans="1:25" x14ac:dyDescent="0.2">
      <c r="A8" s="125"/>
      <c r="B8" s="98" t="s">
        <v>78</v>
      </c>
      <c r="C8" s="99" t="s">
        <v>73</v>
      </c>
      <c r="D8" s="99" t="s">
        <v>74</v>
      </c>
      <c r="E8" s="99" t="s">
        <v>73</v>
      </c>
      <c r="F8" s="99" t="s">
        <v>73</v>
      </c>
      <c r="G8" s="99" t="s">
        <v>73</v>
      </c>
      <c r="H8" s="99" t="s">
        <v>73</v>
      </c>
      <c r="I8" s="99" t="s">
        <v>73</v>
      </c>
      <c r="J8" s="99" t="s">
        <v>73</v>
      </c>
      <c r="K8" s="99" t="s">
        <v>74</v>
      </c>
      <c r="L8" s="99" t="s">
        <v>74</v>
      </c>
      <c r="M8" s="99" t="s">
        <v>73</v>
      </c>
      <c r="N8" s="99" t="s">
        <v>73</v>
      </c>
      <c r="O8" s="99" t="s">
        <v>73</v>
      </c>
      <c r="P8" s="99" t="s">
        <v>83</v>
      </c>
      <c r="Q8" s="99" t="s">
        <v>73</v>
      </c>
      <c r="R8" s="99" t="s">
        <v>73</v>
      </c>
      <c r="S8" s="99" t="s">
        <v>73</v>
      </c>
      <c r="T8" s="99" t="s">
        <v>73</v>
      </c>
      <c r="U8" s="99" t="s">
        <v>84</v>
      </c>
      <c r="V8" s="99" t="s">
        <v>73</v>
      </c>
      <c r="W8" s="100" t="s">
        <v>255</v>
      </c>
      <c r="X8" s="101" t="s">
        <v>255</v>
      </c>
      <c r="Y8" s="102" t="s">
        <v>79</v>
      </c>
    </row>
    <row r="9" spans="1:25" x14ac:dyDescent="0.2">
      <c r="A9" s="125"/>
      <c r="B9" s="98" t="s">
        <v>80</v>
      </c>
      <c r="C9" s="99" t="s">
        <v>73</v>
      </c>
      <c r="D9" s="99" t="s">
        <v>74</v>
      </c>
      <c r="E9" s="99" t="s">
        <v>73</v>
      </c>
      <c r="F9" s="99" t="s">
        <v>73</v>
      </c>
      <c r="G9" s="99" t="s">
        <v>73</v>
      </c>
      <c r="H9" s="99" t="s">
        <v>73</v>
      </c>
      <c r="I9" s="99" t="s">
        <v>73</v>
      </c>
      <c r="J9" s="99" t="s">
        <v>73</v>
      </c>
      <c r="K9" s="99" t="s">
        <v>74</v>
      </c>
      <c r="L9" s="99" t="s">
        <v>74</v>
      </c>
      <c r="M9" s="99" t="s">
        <v>73</v>
      </c>
      <c r="N9" s="99" t="s">
        <v>73</v>
      </c>
      <c r="O9" s="99" t="s">
        <v>73</v>
      </c>
      <c r="P9" s="99" t="s">
        <v>84</v>
      </c>
      <c r="Q9" s="99" t="s">
        <v>73</v>
      </c>
      <c r="R9" s="99" t="s">
        <v>73</v>
      </c>
      <c r="S9" s="99" t="s">
        <v>73</v>
      </c>
      <c r="T9" s="99" t="s">
        <v>73</v>
      </c>
      <c r="U9" s="99" t="s">
        <v>256</v>
      </c>
      <c r="V9" s="99" t="s">
        <v>73</v>
      </c>
      <c r="W9" s="100"/>
      <c r="X9" s="101"/>
      <c r="Y9" s="102"/>
    </row>
    <row r="10" spans="1:25" x14ac:dyDescent="0.2">
      <c r="A10" s="125" t="s">
        <v>85</v>
      </c>
      <c r="B10" s="98" t="s">
        <v>77</v>
      </c>
      <c r="C10" s="99" t="s">
        <v>257</v>
      </c>
      <c r="D10" s="99" t="s">
        <v>258</v>
      </c>
      <c r="E10" s="99" t="s">
        <v>73</v>
      </c>
      <c r="F10" s="99" t="s">
        <v>259</v>
      </c>
      <c r="G10" s="99" t="s">
        <v>73</v>
      </c>
      <c r="H10" s="99" t="s">
        <v>73</v>
      </c>
      <c r="I10" s="99" t="s">
        <v>73</v>
      </c>
      <c r="J10" s="99" t="s">
        <v>73</v>
      </c>
      <c r="K10" s="99" t="s">
        <v>94</v>
      </c>
      <c r="L10" s="99" t="s">
        <v>94</v>
      </c>
      <c r="M10" s="99" t="s">
        <v>73</v>
      </c>
      <c r="N10" s="99" t="s">
        <v>260</v>
      </c>
      <c r="O10" s="99" t="s">
        <v>259</v>
      </c>
      <c r="P10" s="99" t="s">
        <v>259</v>
      </c>
      <c r="Q10" s="99" t="s">
        <v>73</v>
      </c>
      <c r="R10" s="99" t="s">
        <v>73</v>
      </c>
      <c r="S10" s="99" t="s">
        <v>73</v>
      </c>
      <c r="T10" s="99" t="s">
        <v>258</v>
      </c>
      <c r="U10" s="99" t="s">
        <v>94</v>
      </c>
      <c r="V10" s="99" t="s">
        <v>73</v>
      </c>
      <c r="W10" s="100"/>
      <c r="X10" s="101"/>
      <c r="Y10" s="102"/>
    </row>
    <row r="11" spans="1:25" x14ac:dyDescent="0.2">
      <c r="A11" s="125"/>
      <c r="B11" s="98" t="s">
        <v>78</v>
      </c>
      <c r="C11" s="99" t="s">
        <v>261</v>
      </c>
      <c r="D11" s="99" t="s">
        <v>258</v>
      </c>
      <c r="E11" s="99" t="s">
        <v>73</v>
      </c>
      <c r="F11" s="99" t="s">
        <v>262</v>
      </c>
      <c r="G11" s="99" t="s">
        <v>73</v>
      </c>
      <c r="H11" s="99" t="s">
        <v>73</v>
      </c>
      <c r="I11" s="99" t="s">
        <v>73</v>
      </c>
      <c r="J11" s="99" t="s">
        <v>73</v>
      </c>
      <c r="K11" s="99" t="s">
        <v>96</v>
      </c>
      <c r="L11" s="99" t="s">
        <v>90</v>
      </c>
      <c r="M11" s="99" t="s">
        <v>73</v>
      </c>
      <c r="N11" s="99" t="s">
        <v>260</v>
      </c>
      <c r="O11" s="99" t="s">
        <v>259</v>
      </c>
      <c r="P11" s="99" t="s">
        <v>259</v>
      </c>
      <c r="Q11" s="99" t="s">
        <v>73</v>
      </c>
      <c r="R11" s="99" t="s">
        <v>73</v>
      </c>
      <c r="S11" s="99" t="s">
        <v>73</v>
      </c>
      <c r="T11" s="99" t="s">
        <v>258</v>
      </c>
      <c r="U11" s="99" t="s">
        <v>93</v>
      </c>
      <c r="V11" s="99" t="s">
        <v>73</v>
      </c>
      <c r="W11" s="100" t="s">
        <v>263</v>
      </c>
      <c r="X11" s="101" t="s">
        <v>264</v>
      </c>
      <c r="Y11" s="102" t="s">
        <v>265</v>
      </c>
    </row>
    <row r="12" spans="1:25" x14ac:dyDescent="0.2">
      <c r="A12" s="125"/>
      <c r="B12" s="98" t="s">
        <v>80</v>
      </c>
      <c r="C12" s="99" t="s">
        <v>259</v>
      </c>
      <c r="D12" s="99" t="s">
        <v>258</v>
      </c>
      <c r="E12" s="99" t="s">
        <v>73</v>
      </c>
      <c r="F12" s="99" t="s">
        <v>266</v>
      </c>
      <c r="G12" s="99" t="s">
        <v>73</v>
      </c>
      <c r="H12" s="99" t="s">
        <v>73</v>
      </c>
      <c r="I12" s="99" t="s">
        <v>73</v>
      </c>
      <c r="J12" s="99" t="s">
        <v>73</v>
      </c>
      <c r="K12" s="99" t="s">
        <v>258</v>
      </c>
      <c r="L12" s="99" t="s">
        <v>96</v>
      </c>
      <c r="M12" s="99" t="s">
        <v>73</v>
      </c>
      <c r="N12" s="99" t="s">
        <v>259</v>
      </c>
      <c r="O12" s="99" t="s">
        <v>259</v>
      </c>
      <c r="P12" s="99" t="s">
        <v>259</v>
      </c>
      <c r="Q12" s="99" t="s">
        <v>73</v>
      </c>
      <c r="R12" s="99" t="s">
        <v>73</v>
      </c>
      <c r="S12" s="99" t="s">
        <v>73</v>
      </c>
      <c r="T12" s="99" t="s">
        <v>258</v>
      </c>
      <c r="U12" s="99" t="s">
        <v>88</v>
      </c>
      <c r="V12" s="99" t="s">
        <v>73</v>
      </c>
      <c r="W12" s="100"/>
      <c r="X12" s="101"/>
      <c r="Y12" s="102"/>
    </row>
    <row r="13" spans="1:25" x14ac:dyDescent="0.2">
      <c r="A13" s="125" t="s">
        <v>103</v>
      </c>
      <c r="B13" s="98" t="s">
        <v>77</v>
      </c>
      <c r="C13" s="99" t="s">
        <v>74</v>
      </c>
      <c r="D13" s="99" t="s">
        <v>104</v>
      </c>
      <c r="E13" s="99" t="s">
        <v>74</v>
      </c>
      <c r="F13" s="99" t="s">
        <v>73</v>
      </c>
      <c r="G13" s="99" t="s">
        <v>73</v>
      </c>
      <c r="H13" s="99" t="s">
        <v>75</v>
      </c>
      <c r="I13" s="99" t="s">
        <v>75</v>
      </c>
      <c r="J13" s="99" t="s">
        <v>75</v>
      </c>
      <c r="K13" s="99" t="s">
        <v>75</v>
      </c>
      <c r="L13" s="99" t="s">
        <v>105</v>
      </c>
      <c r="M13" s="99" t="s">
        <v>75</v>
      </c>
      <c r="N13" s="99" t="s">
        <v>75</v>
      </c>
      <c r="O13" s="99" t="s">
        <v>73</v>
      </c>
      <c r="P13" s="99" t="s">
        <v>75</v>
      </c>
      <c r="Q13" s="99" t="s">
        <v>109</v>
      </c>
      <c r="R13" s="99" t="s">
        <v>106</v>
      </c>
      <c r="S13" s="99" t="s">
        <v>109</v>
      </c>
      <c r="T13" s="99" t="s">
        <v>73</v>
      </c>
      <c r="U13" s="99" t="s">
        <v>104</v>
      </c>
      <c r="V13" s="99" t="s">
        <v>73</v>
      </c>
      <c r="W13" s="100"/>
      <c r="X13" s="101"/>
      <c r="Y13" s="102"/>
    </row>
    <row r="14" spans="1:25" x14ac:dyDescent="0.2">
      <c r="A14" s="125"/>
      <c r="B14" s="98" t="s">
        <v>78</v>
      </c>
      <c r="C14" s="99" t="s">
        <v>74</v>
      </c>
      <c r="D14" s="99" t="s">
        <v>104</v>
      </c>
      <c r="E14" s="99" t="s">
        <v>74</v>
      </c>
      <c r="F14" s="99" t="s">
        <v>73</v>
      </c>
      <c r="G14" s="99" t="s">
        <v>73</v>
      </c>
      <c r="H14" s="99" t="s">
        <v>75</v>
      </c>
      <c r="I14" s="99" t="s">
        <v>75</v>
      </c>
      <c r="J14" s="99" t="s">
        <v>75</v>
      </c>
      <c r="K14" s="99" t="s">
        <v>75</v>
      </c>
      <c r="L14" s="99" t="s">
        <v>107</v>
      </c>
      <c r="M14" s="99" t="s">
        <v>75</v>
      </c>
      <c r="N14" s="99" t="s">
        <v>75</v>
      </c>
      <c r="O14" s="99" t="s">
        <v>73</v>
      </c>
      <c r="P14" s="99" t="s">
        <v>75</v>
      </c>
      <c r="Q14" s="99" t="s">
        <v>109</v>
      </c>
      <c r="R14" s="99" t="s">
        <v>106</v>
      </c>
      <c r="S14" s="99" t="s">
        <v>175</v>
      </c>
      <c r="T14" s="99" t="s">
        <v>73</v>
      </c>
      <c r="U14" s="99" t="s">
        <v>109</v>
      </c>
      <c r="V14" s="99" t="s">
        <v>73</v>
      </c>
      <c r="W14" s="100" t="s">
        <v>267</v>
      </c>
      <c r="X14" s="101" t="s">
        <v>267</v>
      </c>
      <c r="Y14" s="102" t="s">
        <v>79</v>
      </c>
    </row>
    <row r="15" spans="1:25" x14ac:dyDescent="0.2">
      <c r="A15" s="125"/>
      <c r="B15" s="98" t="s">
        <v>80</v>
      </c>
      <c r="C15" s="99" t="s">
        <v>74</v>
      </c>
      <c r="D15" s="99" t="s">
        <v>104</v>
      </c>
      <c r="E15" s="99" t="s">
        <v>74</v>
      </c>
      <c r="F15" s="99" t="s">
        <v>73</v>
      </c>
      <c r="G15" s="99" t="s">
        <v>73</v>
      </c>
      <c r="H15" s="99" t="s">
        <v>75</v>
      </c>
      <c r="I15" s="99" t="s">
        <v>75</v>
      </c>
      <c r="J15" s="99" t="s">
        <v>75</v>
      </c>
      <c r="K15" s="99" t="s">
        <v>75</v>
      </c>
      <c r="L15" s="99" t="s">
        <v>268</v>
      </c>
      <c r="M15" s="99" t="s">
        <v>75</v>
      </c>
      <c r="N15" s="99" t="s">
        <v>75</v>
      </c>
      <c r="O15" s="99" t="s">
        <v>73</v>
      </c>
      <c r="P15" s="99" t="s">
        <v>75</v>
      </c>
      <c r="Q15" s="99" t="s">
        <v>112</v>
      </c>
      <c r="R15" s="99" t="s">
        <v>106</v>
      </c>
      <c r="S15" s="99" t="s">
        <v>269</v>
      </c>
      <c r="T15" s="99" t="s">
        <v>73</v>
      </c>
      <c r="U15" s="99" t="s">
        <v>109</v>
      </c>
      <c r="V15" s="99" t="s">
        <v>73</v>
      </c>
      <c r="W15" s="100"/>
      <c r="X15" s="101"/>
      <c r="Y15" s="102"/>
    </row>
    <row r="16" spans="1:25" x14ac:dyDescent="0.2">
      <c r="A16" s="125" t="s">
        <v>113</v>
      </c>
      <c r="B16" s="98" t="s">
        <v>77</v>
      </c>
      <c r="C16" s="99" t="s">
        <v>74</v>
      </c>
      <c r="D16" s="99" t="s">
        <v>114</v>
      </c>
      <c r="E16" s="99" t="s">
        <v>74</v>
      </c>
      <c r="F16" s="99" t="s">
        <v>73</v>
      </c>
      <c r="G16" s="99" t="s">
        <v>118</v>
      </c>
      <c r="H16" s="99" t="s">
        <v>75</v>
      </c>
      <c r="I16" s="99" t="s">
        <v>117</v>
      </c>
      <c r="J16" s="99" t="s">
        <v>115</v>
      </c>
      <c r="K16" s="99" t="s">
        <v>75</v>
      </c>
      <c r="L16" s="99" t="s">
        <v>74</v>
      </c>
      <c r="M16" s="99" t="s">
        <v>118</v>
      </c>
      <c r="N16" s="99" t="s">
        <v>73</v>
      </c>
      <c r="O16" s="99" t="s">
        <v>73</v>
      </c>
      <c r="P16" s="99" t="s">
        <v>73</v>
      </c>
      <c r="Q16" s="99" t="s">
        <v>121</v>
      </c>
      <c r="R16" s="99" t="s">
        <v>118</v>
      </c>
      <c r="S16" s="99" t="s">
        <v>117</v>
      </c>
      <c r="T16" s="99" t="s">
        <v>73</v>
      </c>
      <c r="U16" s="99" t="s">
        <v>73</v>
      </c>
      <c r="V16" s="99" t="s">
        <v>119</v>
      </c>
      <c r="W16" s="100"/>
      <c r="X16" s="101"/>
      <c r="Y16" s="102"/>
    </row>
    <row r="17" spans="1:25" x14ac:dyDescent="0.2">
      <c r="A17" s="125"/>
      <c r="B17" s="98" t="s">
        <v>78</v>
      </c>
      <c r="C17" s="99" t="s">
        <v>74</v>
      </c>
      <c r="D17" s="99" t="s">
        <v>114</v>
      </c>
      <c r="E17" s="99" t="s">
        <v>74</v>
      </c>
      <c r="F17" s="99" t="s">
        <v>73</v>
      </c>
      <c r="G17" s="99" t="s">
        <v>116</v>
      </c>
      <c r="H17" s="99" t="s">
        <v>75</v>
      </c>
      <c r="I17" s="99" t="s">
        <v>121</v>
      </c>
      <c r="J17" s="99" t="s">
        <v>116</v>
      </c>
      <c r="K17" s="99" t="s">
        <v>75</v>
      </c>
      <c r="L17" s="99" t="s">
        <v>74</v>
      </c>
      <c r="M17" s="99" t="s">
        <v>117</v>
      </c>
      <c r="N17" s="99" t="s">
        <v>73</v>
      </c>
      <c r="O17" s="99" t="s">
        <v>73</v>
      </c>
      <c r="P17" s="99" t="s">
        <v>73</v>
      </c>
      <c r="Q17" s="99" t="s">
        <v>121</v>
      </c>
      <c r="R17" s="99" t="s">
        <v>118</v>
      </c>
      <c r="S17" s="99" t="s">
        <v>121</v>
      </c>
      <c r="T17" s="99" t="s">
        <v>73</v>
      </c>
      <c r="U17" s="99" t="s">
        <v>73</v>
      </c>
      <c r="V17" s="99" t="s">
        <v>116</v>
      </c>
      <c r="W17" s="100" t="s">
        <v>270</v>
      </c>
      <c r="X17" s="101" t="s">
        <v>270</v>
      </c>
      <c r="Y17" s="102" t="s">
        <v>79</v>
      </c>
    </row>
    <row r="18" spans="1:25" x14ac:dyDescent="0.2">
      <c r="A18" s="125"/>
      <c r="B18" s="98" t="s">
        <v>80</v>
      </c>
      <c r="C18" s="99" t="s">
        <v>74</v>
      </c>
      <c r="D18" s="99" t="s">
        <v>114</v>
      </c>
      <c r="E18" s="99" t="s">
        <v>74</v>
      </c>
      <c r="F18" s="99" t="s">
        <v>73</v>
      </c>
      <c r="G18" s="99" t="s">
        <v>117</v>
      </c>
      <c r="H18" s="99" t="s">
        <v>75</v>
      </c>
      <c r="I18" s="99" t="s">
        <v>125</v>
      </c>
      <c r="J18" s="99" t="s">
        <v>125</v>
      </c>
      <c r="K18" s="99" t="s">
        <v>75</v>
      </c>
      <c r="L18" s="99" t="s">
        <v>74</v>
      </c>
      <c r="M18" s="99" t="s">
        <v>121</v>
      </c>
      <c r="N18" s="99" t="s">
        <v>73</v>
      </c>
      <c r="O18" s="99" t="s">
        <v>73</v>
      </c>
      <c r="P18" s="99" t="s">
        <v>73</v>
      </c>
      <c r="Q18" s="99" t="s">
        <v>125</v>
      </c>
      <c r="R18" s="99" t="s">
        <v>121</v>
      </c>
      <c r="S18" s="99" t="s">
        <v>125</v>
      </c>
      <c r="T18" s="99" t="s">
        <v>73</v>
      </c>
      <c r="U18" s="99" t="s">
        <v>73</v>
      </c>
      <c r="V18" s="99" t="s">
        <v>117</v>
      </c>
      <c r="W18" s="100"/>
      <c r="X18" s="101"/>
      <c r="Y18" s="102"/>
    </row>
    <row r="19" spans="1:25" x14ac:dyDescent="0.2">
      <c r="A19" s="125" t="s">
        <v>126</v>
      </c>
      <c r="B19" s="98" t="s">
        <v>77</v>
      </c>
      <c r="C19" s="99" t="s">
        <v>127</v>
      </c>
      <c r="D19" s="99" t="s">
        <v>127</v>
      </c>
      <c r="E19" s="99" t="s">
        <v>127</v>
      </c>
      <c r="F19" s="99" t="s">
        <v>127</v>
      </c>
      <c r="G19" s="99" t="s">
        <v>133</v>
      </c>
      <c r="H19" s="99" t="s">
        <v>127</v>
      </c>
      <c r="I19" s="99" t="s">
        <v>127</v>
      </c>
      <c r="J19" s="99" t="s">
        <v>133</v>
      </c>
      <c r="K19" s="99" t="s">
        <v>127</v>
      </c>
      <c r="L19" s="99" t="s">
        <v>127</v>
      </c>
      <c r="M19" s="99" t="s">
        <v>127</v>
      </c>
      <c r="N19" s="99" t="s">
        <v>127</v>
      </c>
      <c r="O19" s="99" t="s">
        <v>127</v>
      </c>
      <c r="P19" s="99" t="s">
        <v>127</v>
      </c>
      <c r="Q19" s="99" t="s">
        <v>130</v>
      </c>
      <c r="R19" s="99" t="s">
        <v>131</v>
      </c>
      <c r="S19" s="99" t="s">
        <v>132</v>
      </c>
      <c r="T19" s="99" t="s">
        <v>127</v>
      </c>
      <c r="U19" s="99" t="s">
        <v>127</v>
      </c>
      <c r="V19" s="99" t="s">
        <v>133</v>
      </c>
      <c r="W19" s="100"/>
      <c r="X19" s="101"/>
      <c r="Y19" s="102"/>
    </row>
    <row r="20" spans="1:25" x14ac:dyDescent="0.2">
      <c r="A20" s="125"/>
      <c r="B20" s="98" t="s">
        <v>78</v>
      </c>
      <c r="C20" s="99" t="s">
        <v>127</v>
      </c>
      <c r="D20" s="99" t="s">
        <v>127</v>
      </c>
      <c r="E20" s="99" t="s">
        <v>127</v>
      </c>
      <c r="F20" s="99" t="s">
        <v>127</v>
      </c>
      <c r="G20" s="99" t="s">
        <v>271</v>
      </c>
      <c r="H20" s="99" t="s">
        <v>128</v>
      </c>
      <c r="I20" s="99" t="s">
        <v>136</v>
      </c>
      <c r="J20" s="99" t="s">
        <v>128</v>
      </c>
      <c r="K20" s="99" t="s">
        <v>127</v>
      </c>
      <c r="L20" s="99" t="s">
        <v>127</v>
      </c>
      <c r="M20" s="99" t="s">
        <v>271</v>
      </c>
      <c r="N20" s="99" t="s">
        <v>127</v>
      </c>
      <c r="O20" s="99" t="s">
        <v>127</v>
      </c>
      <c r="P20" s="99" t="s">
        <v>127</v>
      </c>
      <c r="Q20" s="99" t="s">
        <v>128</v>
      </c>
      <c r="R20" s="99" t="s">
        <v>131</v>
      </c>
      <c r="S20" s="99" t="s">
        <v>132</v>
      </c>
      <c r="T20" s="99" t="s">
        <v>127</v>
      </c>
      <c r="U20" s="99" t="s">
        <v>127</v>
      </c>
      <c r="V20" s="99" t="s">
        <v>133</v>
      </c>
      <c r="W20" s="100" t="s">
        <v>272</v>
      </c>
      <c r="X20" s="101" t="s">
        <v>272</v>
      </c>
      <c r="Y20" s="102" t="s">
        <v>79</v>
      </c>
    </row>
    <row r="21" spans="1:25" x14ac:dyDescent="0.2">
      <c r="A21" s="125"/>
      <c r="B21" s="98" t="s">
        <v>80</v>
      </c>
      <c r="C21" s="99" t="s">
        <v>127</v>
      </c>
      <c r="D21" s="99" t="s">
        <v>127</v>
      </c>
      <c r="E21" s="99" t="s">
        <v>127</v>
      </c>
      <c r="F21" s="99" t="s">
        <v>127</v>
      </c>
      <c r="G21" s="99" t="s">
        <v>141</v>
      </c>
      <c r="H21" s="99" t="s">
        <v>135</v>
      </c>
      <c r="I21" s="99" t="s">
        <v>142</v>
      </c>
      <c r="J21" s="99" t="s">
        <v>128</v>
      </c>
      <c r="K21" s="99" t="s">
        <v>143</v>
      </c>
      <c r="L21" s="99" t="s">
        <v>127</v>
      </c>
      <c r="M21" s="99" t="s">
        <v>135</v>
      </c>
      <c r="N21" s="99" t="s">
        <v>127</v>
      </c>
      <c r="O21" s="99" t="s">
        <v>127</v>
      </c>
      <c r="P21" s="99" t="s">
        <v>127</v>
      </c>
      <c r="Q21" s="99" t="s">
        <v>135</v>
      </c>
      <c r="R21" s="99" t="s">
        <v>131</v>
      </c>
      <c r="S21" s="99" t="s">
        <v>133</v>
      </c>
      <c r="T21" s="99" t="s">
        <v>127</v>
      </c>
      <c r="U21" s="99" t="s">
        <v>127</v>
      </c>
      <c r="V21" s="99" t="s">
        <v>135</v>
      </c>
      <c r="W21" s="100"/>
      <c r="X21" s="101"/>
      <c r="Y21" s="102"/>
    </row>
    <row r="22" spans="1:25" ht="13.5" customHeight="1" x14ac:dyDescent="0.2">
      <c r="A22" s="125" t="s">
        <v>144</v>
      </c>
      <c r="B22" s="98" t="s">
        <v>77</v>
      </c>
      <c r="C22" s="99" t="s">
        <v>146</v>
      </c>
      <c r="D22" s="99" t="s">
        <v>146</v>
      </c>
      <c r="E22" s="99" t="s">
        <v>146</v>
      </c>
      <c r="F22" s="99" t="s">
        <v>149</v>
      </c>
      <c r="G22" s="99" t="s">
        <v>155</v>
      </c>
      <c r="H22" s="99" t="s">
        <v>146</v>
      </c>
      <c r="I22" s="99" t="s">
        <v>154</v>
      </c>
      <c r="J22" s="99" t="s">
        <v>149</v>
      </c>
      <c r="K22" s="99" t="s">
        <v>146</v>
      </c>
      <c r="L22" s="99" t="s">
        <v>149</v>
      </c>
      <c r="M22" s="99" t="s">
        <v>146</v>
      </c>
      <c r="N22" s="99" t="s">
        <v>149</v>
      </c>
      <c r="O22" s="99" t="s">
        <v>146</v>
      </c>
      <c r="P22" s="99" t="s">
        <v>149</v>
      </c>
      <c r="Q22" s="99" t="s">
        <v>155</v>
      </c>
      <c r="R22" s="99" t="s">
        <v>162</v>
      </c>
      <c r="S22" s="99" t="s">
        <v>149</v>
      </c>
      <c r="T22" s="99" t="s">
        <v>146</v>
      </c>
      <c r="U22" s="99" t="s">
        <v>146</v>
      </c>
      <c r="V22" s="99" t="s">
        <v>149</v>
      </c>
      <c r="W22" s="100"/>
      <c r="X22" s="101"/>
      <c r="Y22" s="102"/>
    </row>
    <row r="23" spans="1:25" x14ac:dyDescent="0.2">
      <c r="A23" s="125"/>
      <c r="B23" s="98" t="s">
        <v>78</v>
      </c>
      <c r="C23" s="99" t="s">
        <v>149</v>
      </c>
      <c r="D23" s="99" t="s">
        <v>146</v>
      </c>
      <c r="E23" s="99" t="s">
        <v>146</v>
      </c>
      <c r="F23" s="99" t="s">
        <v>149</v>
      </c>
      <c r="G23" s="99" t="s">
        <v>273</v>
      </c>
      <c r="H23" s="99" t="s">
        <v>155</v>
      </c>
      <c r="I23" s="99" t="s">
        <v>148</v>
      </c>
      <c r="J23" s="99" t="s">
        <v>155</v>
      </c>
      <c r="K23" s="99" t="s">
        <v>146</v>
      </c>
      <c r="L23" s="99" t="s">
        <v>149</v>
      </c>
      <c r="M23" s="99" t="s">
        <v>146</v>
      </c>
      <c r="N23" s="99" t="s">
        <v>149</v>
      </c>
      <c r="O23" s="99" t="s">
        <v>149</v>
      </c>
      <c r="P23" s="99" t="s">
        <v>149</v>
      </c>
      <c r="Q23" s="99" t="s">
        <v>148</v>
      </c>
      <c r="R23" s="99" t="s">
        <v>162</v>
      </c>
      <c r="S23" s="99" t="s">
        <v>148</v>
      </c>
      <c r="T23" s="99" t="s">
        <v>146</v>
      </c>
      <c r="U23" s="99" t="s">
        <v>146</v>
      </c>
      <c r="V23" s="99" t="s">
        <v>155</v>
      </c>
      <c r="W23" s="100" t="s">
        <v>274</v>
      </c>
      <c r="X23" s="101" t="s">
        <v>275</v>
      </c>
      <c r="Y23" s="102" t="s">
        <v>276</v>
      </c>
    </row>
    <row r="24" spans="1:25" x14ac:dyDescent="0.2">
      <c r="A24" s="125"/>
      <c r="B24" s="98" t="s">
        <v>80</v>
      </c>
      <c r="C24" s="99" t="s">
        <v>149</v>
      </c>
      <c r="D24" s="99" t="s">
        <v>146</v>
      </c>
      <c r="E24" s="99" t="s">
        <v>149</v>
      </c>
      <c r="F24" s="99" t="s">
        <v>149</v>
      </c>
      <c r="G24" s="99" t="s">
        <v>159</v>
      </c>
      <c r="H24" s="99" t="s">
        <v>151</v>
      </c>
      <c r="I24" s="99" t="s">
        <v>277</v>
      </c>
      <c r="J24" s="99" t="s">
        <v>151</v>
      </c>
      <c r="K24" s="99" t="s">
        <v>153</v>
      </c>
      <c r="L24" s="99" t="s">
        <v>149</v>
      </c>
      <c r="M24" s="99" t="s">
        <v>155</v>
      </c>
      <c r="N24" s="99" t="s">
        <v>149</v>
      </c>
      <c r="O24" s="99" t="s">
        <v>149</v>
      </c>
      <c r="P24" s="99" t="s">
        <v>149</v>
      </c>
      <c r="Q24" s="99" t="s">
        <v>151</v>
      </c>
      <c r="R24" s="99" t="s">
        <v>162</v>
      </c>
      <c r="S24" s="99" t="s">
        <v>148</v>
      </c>
      <c r="T24" s="99" t="s">
        <v>146</v>
      </c>
      <c r="U24" s="99" t="s">
        <v>149</v>
      </c>
      <c r="V24" s="99" t="s">
        <v>160</v>
      </c>
      <c r="W24" s="100"/>
      <c r="X24" s="101"/>
      <c r="Y24" s="102"/>
    </row>
    <row r="25" spans="1:25" x14ac:dyDescent="0.2">
      <c r="A25" s="125" t="s">
        <v>163</v>
      </c>
      <c r="B25" s="98" t="s">
        <v>77</v>
      </c>
      <c r="C25" s="99" t="s">
        <v>171</v>
      </c>
      <c r="D25" s="99" t="s">
        <v>164</v>
      </c>
      <c r="E25" s="99" t="s">
        <v>164</v>
      </c>
      <c r="F25" s="99" t="s">
        <v>171</v>
      </c>
      <c r="G25" s="99" t="s">
        <v>133</v>
      </c>
      <c r="H25" s="99" t="s">
        <v>164</v>
      </c>
      <c r="I25" s="99" t="s">
        <v>83</v>
      </c>
      <c r="J25" s="99" t="s">
        <v>133</v>
      </c>
      <c r="K25" s="99" t="s">
        <v>164</v>
      </c>
      <c r="L25" s="99" t="s">
        <v>171</v>
      </c>
      <c r="M25" s="99" t="s">
        <v>164</v>
      </c>
      <c r="N25" s="99" t="s">
        <v>171</v>
      </c>
      <c r="O25" s="99" t="s">
        <v>171</v>
      </c>
      <c r="P25" s="99" t="s">
        <v>171</v>
      </c>
      <c r="Q25" s="99" t="s">
        <v>84</v>
      </c>
      <c r="R25" s="99" t="s">
        <v>75</v>
      </c>
      <c r="S25" s="99" t="s">
        <v>133</v>
      </c>
      <c r="T25" s="99" t="s">
        <v>164</v>
      </c>
      <c r="U25" s="99" t="s">
        <v>164</v>
      </c>
      <c r="V25" s="99" t="s">
        <v>133</v>
      </c>
      <c r="W25" s="100"/>
      <c r="X25" s="101"/>
      <c r="Y25" s="102"/>
    </row>
    <row r="26" spans="1:25" x14ac:dyDescent="0.2">
      <c r="A26" s="125"/>
      <c r="B26" s="98" t="s">
        <v>78</v>
      </c>
      <c r="C26" s="99" t="s">
        <v>171</v>
      </c>
      <c r="D26" s="99" t="s">
        <v>164</v>
      </c>
      <c r="E26" s="99" t="s">
        <v>164</v>
      </c>
      <c r="F26" s="99" t="s">
        <v>171</v>
      </c>
      <c r="G26" s="99" t="s">
        <v>135</v>
      </c>
      <c r="H26" s="99" t="s">
        <v>172</v>
      </c>
      <c r="I26" s="99" t="s">
        <v>164</v>
      </c>
      <c r="J26" s="99" t="s">
        <v>166</v>
      </c>
      <c r="K26" s="99" t="s">
        <v>164</v>
      </c>
      <c r="L26" s="99" t="s">
        <v>171</v>
      </c>
      <c r="M26" s="99" t="s">
        <v>84</v>
      </c>
      <c r="N26" s="99" t="s">
        <v>171</v>
      </c>
      <c r="O26" s="99" t="s">
        <v>171</v>
      </c>
      <c r="P26" s="99" t="s">
        <v>171</v>
      </c>
      <c r="Q26" s="99" t="s">
        <v>84</v>
      </c>
      <c r="R26" s="99" t="s">
        <v>75</v>
      </c>
      <c r="S26" s="99" t="s">
        <v>133</v>
      </c>
      <c r="T26" s="99" t="s">
        <v>164</v>
      </c>
      <c r="U26" s="99" t="s">
        <v>164</v>
      </c>
      <c r="V26" s="99" t="s">
        <v>166</v>
      </c>
      <c r="W26" s="100" t="s">
        <v>278</v>
      </c>
      <c r="X26" s="101" t="s">
        <v>278</v>
      </c>
      <c r="Y26" s="102" t="s">
        <v>79</v>
      </c>
    </row>
    <row r="27" spans="1:25" x14ac:dyDescent="0.2">
      <c r="A27" s="125"/>
      <c r="B27" s="98" t="s">
        <v>80</v>
      </c>
      <c r="C27" s="99" t="s">
        <v>171</v>
      </c>
      <c r="D27" s="99" t="s">
        <v>164</v>
      </c>
      <c r="E27" s="99" t="s">
        <v>171</v>
      </c>
      <c r="F27" s="99" t="s">
        <v>171</v>
      </c>
      <c r="G27" s="99" t="s">
        <v>167</v>
      </c>
      <c r="H27" s="99" t="s">
        <v>84</v>
      </c>
      <c r="I27" s="99" t="s">
        <v>171</v>
      </c>
      <c r="J27" s="99" t="s">
        <v>166</v>
      </c>
      <c r="K27" s="99" t="s">
        <v>164</v>
      </c>
      <c r="L27" s="99" t="s">
        <v>171</v>
      </c>
      <c r="M27" s="99" t="s">
        <v>84</v>
      </c>
      <c r="N27" s="99" t="s">
        <v>171</v>
      </c>
      <c r="O27" s="99" t="s">
        <v>171</v>
      </c>
      <c r="P27" s="99" t="s">
        <v>171</v>
      </c>
      <c r="Q27" s="99" t="s">
        <v>84</v>
      </c>
      <c r="R27" s="99" t="s">
        <v>75</v>
      </c>
      <c r="S27" s="99" t="s">
        <v>133</v>
      </c>
      <c r="T27" s="99" t="s">
        <v>164</v>
      </c>
      <c r="U27" s="99" t="s">
        <v>171</v>
      </c>
      <c r="V27" s="99" t="s">
        <v>172</v>
      </c>
      <c r="W27" s="100"/>
      <c r="X27" s="101"/>
      <c r="Y27" s="102"/>
    </row>
    <row r="28" spans="1:25" x14ac:dyDescent="0.2">
      <c r="A28" s="125" t="s">
        <v>173</v>
      </c>
      <c r="B28" s="98" t="s">
        <v>77</v>
      </c>
      <c r="C28" s="99" t="s">
        <v>112</v>
      </c>
      <c r="D28" s="99" t="s">
        <v>185</v>
      </c>
      <c r="E28" s="99" t="s">
        <v>112</v>
      </c>
      <c r="F28" s="99" t="s">
        <v>279</v>
      </c>
      <c r="G28" s="99" t="s">
        <v>280</v>
      </c>
      <c r="H28" s="99" t="s">
        <v>111</v>
      </c>
      <c r="I28" s="99" t="s">
        <v>111</v>
      </c>
      <c r="J28" s="99" t="s">
        <v>177</v>
      </c>
      <c r="K28" s="99" t="s">
        <v>175</v>
      </c>
      <c r="L28" s="99" t="s">
        <v>281</v>
      </c>
      <c r="M28" s="99" t="s">
        <v>175</v>
      </c>
      <c r="N28" s="99" t="s">
        <v>185</v>
      </c>
      <c r="O28" s="99" t="s">
        <v>269</v>
      </c>
      <c r="P28" s="99" t="s">
        <v>111</v>
      </c>
      <c r="Q28" s="99" t="s">
        <v>269</v>
      </c>
      <c r="R28" s="99" t="s">
        <v>177</v>
      </c>
      <c r="S28" s="99" t="s">
        <v>185</v>
      </c>
      <c r="T28" s="99" t="s">
        <v>175</v>
      </c>
      <c r="U28" s="99" t="s">
        <v>111</v>
      </c>
      <c r="V28" s="99" t="s">
        <v>112</v>
      </c>
      <c r="W28" s="100"/>
      <c r="X28" s="101"/>
      <c r="Y28" s="102"/>
    </row>
    <row r="29" spans="1:25" x14ac:dyDescent="0.2">
      <c r="A29" s="125"/>
      <c r="B29" s="98" t="s">
        <v>78</v>
      </c>
      <c r="C29" s="99" t="s">
        <v>111</v>
      </c>
      <c r="D29" s="99" t="s">
        <v>269</v>
      </c>
      <c r="E29" s="99" t="s">
        <v>112</v>
      </c>
      <c r="F29" s="99" t="s">
        <v>111</v>
      </c>
      <c r="G29" s="99" t="s">
        <v>282</v>
      </c>
      <c r="H29" s="99" t="s">
        <v>269</v>
      </c>
      <c r="I29" s="99" t="s">
        <v>269</v>
      </c>
      <c r="J29" s="99" t="s">
        <v>175</v>
      </c>
      <c r="K29" s="99" t="s">
        <v>111</v>
      </c>
      <c r="L29" s="99" t="s">
        <v>281</v>
      </c>
      <c r="M29" s="99" t="s">
        <v>111</v>
      </c>
      <c r="N29" s="99" t="s">
        <v>185</v>
      </c>
      <c r="O29" s="99" t="s">
        <v>269</v>
      </c>
      <c r="P29" s="99" t="s">
        <v>111</v>
      </c>
      <c r="Q29" s="99" t="s">
        <v>269</v>
      </c>
      <c r="R29" s="99" t="s">
        <v>177</v>
      </c>
      <c r="S29" s="99" t="s">
        <v>185</v>
      </c>
      <c r="T29" s="99" t="s">
        <v>175</v>
      </c>
      <c r="U29" s="99" t="s">
        <v>185</v>
      </c>
      <c r="V29" s="99" t="s">
        <v>174</v>
      </c>
      <c r="W29" s="100" t="s">
        <v>283</v>
      </c>
      <c r="X29" s="101" t="s">
        <v>111</v>
      </c>
      <c r="Y29" s="102" t="s">
        <v>284</v>
      </c>
    </row>
    <row r="30" spans="1:25" x14ac:dyDescent="0.2">
      <c r="A30" s="125"/>
      <c r="B30" s="98" t="s">
        <v>80</v>
      </c>
      <c r="C30" s="99" t="s">
        <v>185</v>
      </c>
      <c r="D30" s="99" t="s">
        <v>269</v>
      </c>
      <c r="E30" s="99" t="s">
        <v>185</v>
      </c>
      <c r="F30" s="99" t="s">
        <v>185</v>
      </c>
      <c r="G30" s="99" t="s">
        <v>111</v>
      </c>
      <c r="H30" s="99" t="s">
        <v>269</v>
      </c>
      <c r="I30" s="99" t="s">
        <v>268</v>
      </c>
      <c r="J30" s="99" t="s">
        <v>111</v>
      </c>
      <c r="K30" s="99" t="s">
        <v>111</v>
      </c>
      <c r="L30" s="99" t="s">
        <v>281</v>
      </c>
      <c r="M30" s="99" t="s">
        <v>111</v>
      </c>
      <c r="N30" s="99" t="s">
        <v>269</v>
      </c>
      <c r="O30" s="99" t="s">
        <v>269</v>
      </c>
      <c r="P30" s="99" t="s">
        <v>111</v>
      </c>
      <c r="Q30" s="99" t="s">
        <v>281</v>
      </c>
      <c r="R30" s="99" t="s">
        <v>177</v>
      </c>
      <c r="S30" s="99" t="s">
        <v>269</v>
      </c>
      <c r="T30" s="99" t="s">
        <v>175</v>
      </c>
      <c r="U30" s="99" t="s">
        <v>269</v>
      </c>
      <c r="V30" s="99" t="s">
        <v>269</v>
      </c>
      <c r="W30" s="100"/>
      <c r="X30" s="101"/>
      <c r="Y30" s="102"/>
    </row>
    <row r="31" spans="1:25" ht="13.5" customHeight="1" x14ac:dyDescent="0.2">
      <c r="A31" s="125" t="s">
        <v>186</v>
      </c>
      <c r="B31" s="98" t="s">
        <v>77</v>
      </c>
      <c r="C31" s="99" t="s">
        <v>73</v>
      </c>
      <c r="D31" s="99" t="s">
        <v>73</v>
      </c>
      <c r="E31" s="99" t="s">
        <v>73</v>
      </c>
      <c r="F31" s="99" t="s">
        <v>73</v>
      </c>
      <c r="G31" s="99" t="s">
        <v>73</v>
      </c>
      <c r="H31" s="99" t="s">
        <v>73</v>
      </c>
      <c r="I31" s="99" t="s">
        <v>75</v>
      </c>
      <c r="J31" s="99" t="s">
        <v>73</v>
      </c>
      <c r="K31" s="99" t="s">
        <v>73</v>
      </c>
      <c r="L31" s="99" t="s">
        <v>73</v>
      </c>
      <c r="M31" s="99" t="s">
        <v>73</v>
      </c>
      <c r="N31" s="99" t="s">
        <v>73</v>
      </c>
      <c r="O31" s="99" t="s">
        <v>73</v>
      </c>
      <c r="P31" s="99" t="s">
        <v>73</v>
      </c>
      <c r="Q31" s="99" t="s">
        <v>73</v>
      </c>
      <c r="R31" s="99" t="s">
        <v>73</v>
      </c>
      <c r="S31" s="99" t="s">
        <v>73</v>
      </c>
      <c r="T31" s="99" t="s">
        <v>73</v>
      </c>
      <c r="U31" s="99" t="s">
        <v>73</v>
      </c>
      <c r="V31" s="99" t="s">
        <v>73</v>
      </c>
      <c r="W31" s="100"/>
      <c r="X31" s="101"/>
      <c r="Y31" s="102"/>
    </row>
    <row r="32" spans="1:25" x14ac:dyDescent="0.2">
      <c r="A32" s="125"/>
      <c r="B32" s="98" t="s">
        <v>78</v>
      </c>
      <c r="C32" s="99" t="s">
        <v>73</v>
      </c>
      <c r="D32" s="99" t="s">
        <v>73</v>
      </c>
      <c r="E32" s="99" t="s">
        <v>73</v>
      </c>
      <c r="F32" s="99" t="s">
        <v>73</v>
      </c>
      <c r="G32" s="99" t="s">
        <v>73</v>
      </c>
      <c r="H32" s="99" t="s">
        <v>73</v>
      </c>
      <c r="I32" s="99" t="s">
        <v>75</v>
      </c>
      <c r="J32" s="99" t="s">
        <v>73</v>
      </c>
      <c r="K32" s="99" t="s">
        <v>73</v>
      </c>
      <c r="L32" s="99" t="s">
        <v>73</v>
      </c>
      <c r="M32" s="99" t="s">
        <v>73</v>
      </c>
      <c r="N32" s="99" t="s">
        <v>73</v>
      </c>
      <c r="O32" s="99" t="s">
        <v>73</v>
      </c>
      <c r="P32" s="99" t="s">
        <v>73</v>
      </c>
      <c r="Q32" s="99" t="s">
        <v>73</v>
      </c>
      <c r="R32" s="99" t="s">
        <v>73</v>
      </c>
      <c r="S32" s="99" t="s">
        <v>73</v>
      </c>
      <c r="T32" s="99" t="s">
        <v>73</v>
      </c>
      <c r="U32" s="99" t="s">
        <v>73</v>
      </c>
      <c r="V32" s="99" t="s">
        <v>73</v>
      </c>
      <c r="W32" s="100" t="s">
        <v>79</v>
      </c>
      <c r="X32" s="101" t="s">
        <v>79</v>
      </c>
      <c r="Y32" s="102" t="s">
        <v>79</v>
      </c>
    </row>
    <row r="33" spans="1:25" x14ac:dyDescent="0.2">
      <c r="A33" s="125"/>
      <c r="B33" s="98" t="s">
        <v>80</v>
      </c>
      <c r="C33" s="99" t="s">
        <v>73</v>
      </c>
      <c r="D33" s="99" t="s">
        <v>73</v>
      </c>
      <c r="E33" s="99" t="s">
        <v>73</v>
      </c>
      <c r="F33" s="99" t="s">
        <v>73</v>
      </c>
      <c r="G33" s="99" t="s">
        <v>73</v>
      </c>
      <c r="H33" s="99" t="s">
        <v>73</v>
      </c>
      <c r="I33" s="99" t="s">
        <v>75</v>
      </c>
      <c r="J33" s="99" t="s">
        <v>73</v>
      </c>
      <c r="K33" s="99" t="s">
        <v>73</v>
      </c>
      <c r="L33" s="99" t="s">
        <v>73</v>
      </c>
      <c r="M33" s="99" t="s">
        <v>73</v>
      </c>
      <c r="N33" s="99" t="s">
        <v>73</v>
      </c>
      <c r="O33" s="99" t="s">
        <v>73</v>
      </c>
      <c r="P33" s="99" t="s">
        <v>73</v>
      </c>
      <c r="Q33" s="99" t="s">
        <v>73</v>
      </c>
      <c r="R33" s="99" t="s">
        <v>73</v>
      </c>
      <c r="S33" s="99" t="s">
        <v>73</v>
      </c>
      <c r="T33" s="99" t="s">
        <v>73</v>
      </c>
      <c r="U33" s="99" t="s">
        <v>73</v>
      </c>
      <c r="V33" s="99" t="s">
        <v>73</v>
      </c>
      <c r="W33" s="100"/>
      <c r="X33" s="101"/>
      <c r="Y33" s="102"/>
    </row>
    <row r="34" spans="1:25" x14ac:dyDescent="0.2">
      <c r="A34" s="125" t="s">
        <v>187</v>
      </c>
      <c r="B34" s="98" t="s">
        <v>77</v>
      </c>
      <c r="C34" s="99" t="s">
        <v>73</v>
      </c>
      <c r="D34" s="99" t="s">
        <v>73</v>
      </c>
      <c r="E34" s="99" t="s">
        <v>73</v>
      </c>
      <c r="F34" s="99" t="s">
        <v>73</v>
      </c>
      <c r="G34" s="99" t="s">
        <v>73</v>
      </c>
      <c r="H34" s="99" t="s">
        <v>73</v>
      </c>
      <c r="I34" s="99" t="s">
        <v>188</v>
      </c>
      <c r="J34" s="99" t="s">
        <v>189</v>
      </c>
      <c r="K34" s="99" t="s">
        <v>73</v>
      </c>
      <c r="L34" s="99" t="s">
        <v>73</v>
      </c>
      <c r="M34" s="99" t="s">
        <v>73</v>
      </c>
      <c r="N34" s="99" t="s">
        <v>73</v>
      </c>
      <c r="O34" s="99" t="s">
        <v>73</v>
      </c>
      <c r="P34" s="99" t="s">
        <v>73</v>
      </c>
      <c r="Q34" s="99" t="s">
        <v>285</v>
      </c>
      <c r="R34" s="99" t="s">
        <v>189</v>
      </c>
      <c r="S34" s="99" t="s">
        <v>73</v>
      </c>
      <c r="T34" s="99" t="s">
        <v>73</v>
      </c>
      <c r="U34" s="99" t="s">
        <v>73</v>
      </c>
      <c r="V34" s="99" t="s">
        <v>192</v>
      </c>
      <c r="W34" s="100"/>
      <c r="X34" s="101"/>
      <c r="Y34" s="102"/>
    </row>
    <row r="35" spans="1:25" x14ac:dyDescent="0.2">
      <c r="A35" s="125"/>
      <c r="B35" s="98" t="s">
        <v>78</v>
      </c>
      <c r="C35" s="99" t="s">
        <v>73</v>
      </c>
      <c r="D35" s="99" t="s">
        <v>73</v>
      </c>
      <c r="E35" s="99" t="s">
        <v>73</v>
      </c>
      <c r="F35" s="99" t="s">
        <v>73</v>
      </c>
      <c r="G35" s="99" t="s">
        <v>73</v>
      </c>
      <c r="H35" s="99" t="s">
        <v>73</v>
      </c>
      <c r="I35" s="99" t="s">
        <v>189</v>
      </c>
      <c r="J35" s="99" t="s">
        <v>189</v>
      </c>
      <c r="K35" s="99" t="s">
        <v>73</v>
      </c>
      <c r="L35" s="99" t="s">
        <v>73</v>
      </c>
      <c r="M35" s="99" t="s">
        <v>73</v>
      </c>
      <c r="N35" s="99" t="s">
        <v>73</v>
      </c>
      <c r="O35" s="99" t="s">
        <v>73</v>
      </c>
      <c r="P35" s="99" t="s">
        <v>73</v>
      </c>
      <c r="Q35" s="99" t="s">
        <v>285</v>
      </c>
      <c r="R35" s="99" t="s">
        <v>189</v>
      </c>
      <c r="S35" s="99" t="s">
        <v>73</v>
      </c>
      <c r="T35" s="99" t="s">
        <v>73</v>
      </c>
      <c r="U35" s="99" t="s">
        <v>73</v>
      </c>
      <c r="V35" s="99" t="s">
        <v>193</v>
      </c>
      <c r="W35" s="100" t="s">
        <v>286</v>
      </c>
      <c r="X35" s="101" t="s">
        <v>286</v>
      </c>
      <c r="Y35" s="102" t="s">
        <v>79</v>
      </c>
    </row>
    <row r="36" spans="1:25" x14ac:dyDescent="0.2">
      <c r="A36" s="125"/>
      <c r="B36" s="98" t="s">
        <v>80</v>
      </c>
      <c r="C36" s="99" t="s">
        <v>73</v>
      </c>
      <c r="D36" s="99" t="s">
        <v>73</v>
      </c>
      <c r="E36" s="99" t="s">
        <v>73</v>
      </c>
      <c r="F36" s="99" t="s">
        <v>73</v>
      </c>
      <c r="G36" s="99" t="s">
        <v>73</v>
      </c>
      <c r="H36" s="99" t="s">
        <v>73</v>
      </c>
      <c r="I36" s="99" t="s">
        <v>191</v>
      </c>
      <c r="J36" s="99" t="s">
        <v>189</v>
      </c>
      <c r="K36" s="99" t="s">
        <v>73</v>
      </c>
      <c r="L36" s="99" t="s">
        <v>73</v>
      </c>
      <c r="M36" s="99" t="s">
        <v>73</v>
      </c>
      <c r="N36" s="99" t="s">
        <v>73</v>
      </c>
      <c r="O36" s="99" t="s">
        <v>73</v>
      </c>
      <c r="P36" s="99" t="s">
        <v>73</v>
      </c>
      <c r="Q36" s="99" t="s">
        <v>285</v>
      </c>
      <c r="R36" s="99" t="s">
        <v>189</v>
      </c>
      <c r="S36" s="99" t="s">
        <v>73</v>
      </c>
      <c r="T36" s="99" t="s">
        <v>73</v>
      </c>
      <c r="U36" s="99" t="s">
        <v>73</v>
      </c>
      <c r="V36" s="99" t="s">
        <v>287</v>
      </c>
      <c r="W36" s="100"/>
      <c r="X36" s="101"/>
      <c r="Y36" s="102"/>
    </row>
    <row r="37" spans="1:25" ht="13.5" customHeight="1" x14ac:dyDescent="0.2">
      <c r="A37" s="125" t="s">
        <v>195</v>
      </c>
      <c r="B37" s="98" t="s">
        <v>77</v>
      </c>
      <c r="C37" s="99" t="s">
        <v>196</v>
      </c>
      <c r="D37" s="99" t="s">
        <v>212</v>
      </c>
      <c r="E37" s="99" t="s">
        <v>73</v>
      </c>
      <c r="F37" s="99" t="s">
        <v>198</v>
      </c>
      <c r="G37" s="99" t="s">
        <v>73</v>
      </c>
      <c r="H37" s="99" t="s">
        <v>73</v>
      </c>
      <c r="I37" s="99" t="s">
        <v>199</v>
      </c>
      <c r="J37" s="99" t="s">
        <v>200</v>
      </c>
      <c r="K37" s="99" t="s">
        <v>197</v>
      </c>
      <c r="L37" s="99" t="s">
        <v>202</v>
      </c>
      <c r="M37" s="99" t="s">
        <v>288</v>
      </c>
      <c r="N37" s="99" t="s">
        <v>75</v>
      </c>
      <c r="O37" s="99" t="s">
        <v>200</v>
      </c>
      <c r="P37" s="99" t="s">
        <v>73</v>
      </c>
      <c r="Q37" s="99" t="s">
        <v>289</v>
      </c>
      <c r="R37" s="99" t="s">
        <v>214</v>
      </c>
      <c r="S37" s="99" t="s">
        <v>206</v>
      </c>
      <c r="T37" s="99" t="s">
        <v>73</v>
      </c>
      <c r="U37" s="99" t="s">
        <v>290</v>
      </c>
      <c r="V37" s="99" t="s">
        <v>289</v>
      </c>
      <c r="W37" s="100"/>
      <c r="X37" s="101"/>
      <c r="Y37" s="102"/>
    </row>
    <row r="38" spans="1:25" x14ac:dyDescent="0.2">
      <c r="A38" s="125"/>
      <c r="B38" s="98" t="s">
        <v>78</v>
      </c>
      <c r="C38" s="99" t="s">
        <v>206</v>
      </c>
      <c r="D38" s="99" t="s">
        <v>197</v>
      </c>
      <c r="E38" s="99" t="s">
        <v>73</v>
      </c>
      <c r="F38" s="99" t="s">
        <v>210</v>
      </c>
      <c r="G38" s="99" t="s">
        <v>73</v>
      </c>
      <c r="H38" s="99" t="s">
        <v>73</v>
      </c>
      <c r="I38" s="99" t="s">
        <v>199</v>
      </c>
      <c r="J38" s="99" t="s">
        <v>200</v>
      </c>
      <c r="K38" s="99" t="s">
        <v>197</v>
      </c>
      <c r="L38" s="99" t="s">
        <v>202</v>
      </c>
      <c r="M38" s="99" t="s">
        <v>197</v>
      </c>
      <c r="N38" s="99" t="s">
        <v>75</v>
      </c>
      <c r="O38" s="99" t="s">
        <v>200</v>
      </c>
      <c r="P38" s="99" t="s">
        <v>73</v>
      </c>
      <c r="Q38" s="99" t="s">
        <v>289</v>
      </c>
      <c r="R38" s="99" t="s">
        <v>291</v>
      </c>
      <c r="S38" s="99" t="s">
        <v>206</v>
      </c>
      <c r="T38" s="99" t="s">
        <v>73</v>
      </c>
      <c r="U38" s="99" t="s">
        <v>290</v>
      </c>
      <c r="V38" s="99" t="s">
        <v>212</v>
      </c>
      <c r="W38" s="100" t="s">
        <v>205</v>
      </c>
      <c r="X38" s="101" t="s">
        <v>292</v>
      </c>
      <c r="Y38" s="102" t="s">
        <v>293</v>
      </c>
    </row>
    <row r="39" spans="1:25" x14ac:dyDescent="0.2">
      <c r="A39" s="125"/>
      <c r="B39" s="98" t="s">
        <v>80</v>
      </c>
      <c r="C39" s="99" t="s">
        <v>206</v>
      </c>
      <c r="D39" s="99" t="s">
        <v>197</v>
      </c>
      <c r="E39" s="99" t="s">
        <v>73</v>
      </c>
      <c r="F39" s="99" t="s">
        <v>214</v>
      </c>
      <c r="G39" s="99" t="s">
        <v>73</v>
      </c>
      <c r="H39" s="99" t="s">
        <v>73</v>
      </c>
      <c r="I39" s="99" t="s">
        <v>200</v>
      </c>
      <c r="J39" s="99" t="s">
        <v>200</v>
      </c>
      <c r="K39" s="99" t="s">
        <v>201</v>
      </c>
      <c r="L39" s="99" t="s">
        <v>202</v>
      </c>
      <c r="M39" s="99" t="s">
        <v>199</v>
      </c>
      <c r="N39" s="99" t="s">
        <v>75</v>
      </c>
      <c r="O39" s="99" t="s">
        <v>200</v>
      </c>
      <c r="P39" s="99" t="s">
        <v>73</v>
      </c>
      <c r="Q39" s="99" t="s">
        <v>289</v>
      </c>
      <c r="R39" s="99" t="s">
        <v>211</v>
      </c>
      <c r="S39" s="99" t="s">
        <v>206</v>
      </c>
      <c r="T39" s="99" t="s">
        <v>73</v>
      </c>
      <c r="U39" s="99" t="s">
        <v>290</v>
      </c>
      <c r="V39" s="99" t="s">
        <v>201</v>
      </c>
      <c r="W39" s="100"/>
      <c r="X39" s="101"/>
      <c r="Y39" s="102"/>
    </row>
    <row r="40" spans="1:25" x14ac:dyDescent="0.2">
      <c r="A40" s="125" t="s">
        <v>215</v>
      </c>
      <c r="B40" s="98" t="s">
        <v>77</v>
      </c>
      <c r="C40" s="99" t="s">
        <v>104</v>
      </c>
      <c r="D40" s="99" t="s">
        <v>294</v>
      </c>
      <c r="E40" s="99" t="s">
        <v>109</v>
      </c>
      <c r="F40" s="99" t="s">
        <v>295</v>
      </c>
      <c r="G40" s="99" t="s">
        <v>217</v>
      </c>
      <c r="H40" s="99" t="s">
        <v>112</v>
      </c>
      <c r="I40" s="99" t="s">
        <v>112</v>
      </c>
      <c r="J40" s="99" t="s">
        <v>107</v>
      </c>
      <c r="K40" s="99" t="s">
        <v>109</v>
      </c>
      <c r="L40" s="99" t="s">
        <v>185</v>
      </c>
      <c r="M40" s="99" t="s">
        <v>218</v>
      </c>
      <c r="N40" s="99" t="s">
        <v>294</v>
      </c>
      <c r="O40" s="99" t="s">
        <v>112</v>
      </c>
      <c r="P40" s="99" t="s">
        <v>112</v>
      </c>
      <c r="Q40" s="99" t="s">
        <v>112</v>
      </c>
      <c r="R40" s="99" t="s">
        <v>107</v>
      </c>
      <c r="S40" s="99" t="s">
        <v>109</v>
      </c>
      <c r="T40" s="99" t="s">
        <v>107</v>
      </c>
      <c r="U40" s="99" t="s">
        <v>109</v>
      </c>
      <c r="V40" s="99" t="s">
        <v>104</v>
      </c>
      <c r="W40" s="100"/>
      <c r="X40" s="101"/>
      <c r="Y40" s="102"/>
    </row>
    <row r="41" spans="1:25" x14ac:dyDescent="0.2">
      <c r="A41" s="125"/>
      <c r="B41" s="98" t="s">
        <v>78</v>
      </c>
      <c r="C41" s="99" t="s">
        <v>112</v>
      </c>
      <c r="D41" s="99" t="s">
        <v>111</v>
      </c>
      <c r="E41" s="99" t="s">
        <v>109</v>
      </c>
      <c r="F41" s="99" t="s">
        <v>296</v>
      </c>
      <c r="G41" s="99" t="s">
        <v>109</v>
      </c>
      <c r="H41" s="99" t="s">
        <v>112</v>
      </c>
      <c r="I41" s="99" t="s">
        <v>177</v>
      </c>
      <c r="J41" s="99" t="s">
        <v>109</v>
      </c>
      <c r="K41" s="99" t="s">
        <v>294</v>
      </c>
      <c r="L41" s="99" t="s">
        <v>185</v>
      </c>
      <c r="M41" s="99" t="s">
        <v>109</v>
      </c>
      <c r="N41" s="99" t="s">
        <v>294</v>
      </c>
      <c r="O41" s="99" t="s">
        <v>112</v>
      </c>
      <c r="P41" s="99" t="s">
        <v>112</v>
      </c>
      <c r="Q41" s="99" t="s">
        <v>112</v>
      </c>
      <c r="R41" s="99" t="s">
        <v>109</v>
      </c>
      <c r="S41" s="99" t="s">
        <v>294</v>
      </c>
      <c r="T41" s="99" t="s">
        <v>107</v>
      </c>
      <c r="U41" s="99" t="s">
        <v>219</v>
      </c>
      <c r="V41" s="99" t="s">
        <v>109</v>
      </c>
      <c r="W41" s="100" t="s">
        <v>297</v>
      </c>
      <c r="X41" s="101" t="s">
        <v>298</v>
      </c>
      <c r="Y41" s="102" t="s">
        <v>299</v>
      </c>
    </row>
    <row r="42" spans="1:25" x14ac:dyDescent="0.2">
      <c r="A42" s="125"/>
      <c r="B42" s="98" t="s">
        <v>80</v>
      </c>
      <c r="C42" s="99" t="s">
        <v>294</v>
      </c>
      <c r="D42" s="99" t="s">
        <v>111</v>
      </c>
      <c r="E42" s="99" t="s">
        <v>112</v>
      </c>
      <c r="F42" s="99" t="s">
        <v>294</v>
      </c>
      <c r="G42" s="99" t="s">
        <v>109</v>
      </c>
      <c r="H42" s="99" t="s">
        <v>177</v>
      </c>
      <c r="I42" s="99" t="s">
        <v>175</v>
      </c>
      <c r="J42" s="99" t="s">
        <v>112</v>
      </c>
      <c r="K42" s="99" t="s">
        <v>294</v>
      </c>
      <c r="L42" s="99" t="s">
        <v>185</v>
      </c>
      <c r="M42" s="99" t="s">
        <v>109</v>
      </c>
      <c r="N42" s="99" t="s">
        <v>177</v>
      </c>
      <c r="O42" s="99" t="s">
        <v>112</v>
      </c>
      <c r="P42" s="99" t="s">
        <v>112</v>
      </c>
      <c r="Q42" s="99" t="s">
        <v>177</v>
      </c>
      <c r="R42" s="99" t="s">
        <v>109</v>
      </c>
      <c r="S42" s="99" t="s">
        <v>177</v>
      </c>
      <c r="T42" s="99" t="s">
        <v>107</v>
      </c>
      <c r="U42" s="99" t="s">
        <v>112</v>
      </c>
      <c r="V42" s="99" t="s">
        <v>300</v>
      </c>
      <c r="W42" s="100"/>
      <c r="X42" s="101"/>
      <c r="Y42" s="102"/>
    </row>
    <row r="43" spans="1:25" ht="23.25" customHeight="1" x14ac:dyDescent="0.2">
      <c r="A43" s="125" t="s">
        <v>226</v>
      </c>
      <c r="B43" s="98" t="s">
        <v>77</v>
      </c>
      <c r="C43" s="99" t="s">
        <v>301</v>
      </c>
      <c r="D43" s="99" t="s">
        <v>73</v>
      </c>
      <c r="E43" s="99" t="s">
        <v>73</v>
      </c>
      <c r="F43" s="99" t="s">
        <v>302</v>
      </c>
      <c r="G43" s="99" t="s">
        <v>73</v>
      </c>
      <c r="H43" s="99" t="s">
        <v>73</v>
      </c>
      <c r="I43" s="99" t="s">
        <v>73</v>
      </c>
      <c r="J43" s="99" t="s">
        <v>73</v>
      </c>
      <c r="K43" s="99" t="s">
        <v>303</v>
      </c>
      <c r="L43" s="99" t="s">
        <v>230</v>
      </c>
      <c r="M43" s="99" t="s">
        <v>73</v>
      </c>
      <c r="N43" s="99" t="s">
        <v>302</v>
      </c>
      <c r="O43" s="99" t="s">
        <v>301</v>
      </c>
      <c r="P43" s="99" t="s">
        <v>304</v>
      </c>
      <c r="Q43" s="99" t="s">
        <v>73</v>
      </c>
      <c r="R43" s="99" t="s">
        <v>73</v>
      </c>
      <c r="S43" s="99" t="s">
        <v>73</v>
      </c>
      <c r="T43" s="99" t="s">
        <v>73</v>
      </c>
      <c r="U43" s="99" t="s">
        <v>305</v>
      </c>
      <c r="V43" s="99" t="s">
        <v>73</v>
      </c>
      <c r="W43" s="100"/>
      <c r="X43" s="101"/>
      <c r="Y43" s="102"/>
    </row>
    <row r="44" spans="1:25" x14ac:dyDescent="0.2">
      <c r="A44" s="125"/>
      <c r="B44" s="98" t="s">
        <v>78</v>
      </c>
      <c r="C44" s="99" t="s">
        <v>234</v>
      </c>
      <c r="D44" s="99" t="s">
        <v>73</v>
      </c>
      <c r="E44" s="99" t="s">
        <v>73</v>
      </c>
      <c r="F44" s="99" t="s">
        <v>306</v>
      </c>
      <c r="G44" s="99" t="s">
        <v>73</v>
      </c>
      <c r="H44" s="99" t="s">
        <v>73</v>
      </c>
      <c r="I44" s="99" t="s">
        <v>73</v>
      </c>
      <c r="J44" s="99" t="s">
        <v>73</v>
      </c>
      <c r="K44" s="99" t="s">
        <v>307</v>
      </c>
      <c r="L44" s="99" t="s">
        <v>308</v>
      </c>
      <c r="M44" s="99" t="s">
        <v>73</v>
      </c>
      <c r="N44" s="99" t="s">
        <v>302</v>
      </c>
      <c r="O44" s="99" t="s">
        <v>301</v>
      </c>
      <c r="P44" s="99" t="s">
        <v>304</v>
      </c>
      <c r="Q44" s="99" t="s">
        <v>73</v>
      </c>
      <c r="R44" s="99" t="s">
        <v>73</v>
      </c>
      <c r="S44" s="99" t="s">
        <v>73</v>
      </c>
      <c r="T44" s="99" t="s">
        <v>73</v>
      </c>
      <c r="U44" s="99" t="s">
        <v>234</v>
      </c>
      <c r="V44" s="99" t="s">
        <v>73</v>
      </c>
      <c r="W44" s="100" t="s">
        <v>309</v>
      </c>
      <c r="X44" s="101" t="s">
        <v>309</v>
      </c>
      <c r="Y44" s="102" t="s">
        <v>79</v>
      </c>
    </row>
    <row r="45" spans="1:25" x14ac:dyDescent="0.2">
      <c r="A45" s="125"/>
      <c r="B45" s="98" t="s">
        <v>80</v>
      </c>
      <c r="C45" s="99" t="s">
        <v>304</v>
      </c>
      <c r="D45" s="99" t="s">
        <v>73</v>
      </c>
      <c r="E45" s="99" t="s">
        <v>73</v>
      </c>
      <c r="F45" s="99" t="s">
        <v>242</v>
      </c>
      <c r="G45" s="99" t="s">
        <v>73</v>
      </c>
      <c r="H45" s="99" t="s">
        <v>73</v>
      </c>
      <c r="I45" s="99" t="s">
        <v>73</v>
      </c>
      <c r="J45" s="99" t="s">
        <v>73</v>
      </c>
      <c r="K45" s="99" t="s">
        <v>236</v>
      </c>
      <c r="L45" s="99" t="s">
        <v>310</v>
      </c>
      <c r="M45" s="99" t="s">
        <v>73</v>
      </c>
      <c r="N45" s="99" t="s">
        <v>311</v>
      </c>
      <c r="O45" s="99" t="s">
        <v>304</v>
      </c>
      <c r="P45" s="99" t="s">
        <v>304</v>
      </c>
      <c r="Q45" s="99" t="s">
        <v>73</v>
      </c>
      <c r="R45" s="99" t="s">
        <v>73</v>
      </c>
      <c r="S45" s="99" t="s">
        <v>73</v>
      </c>
      <c r="T45" s="99" t="s">
        <v>73</v>
      </c>
      <c r="U45" s="99" t="s">
        <v>312</v>
      </c>
      <c r="V45" s="99" t="s">
        <v>73</v>
      </c>
      <c r="W45" s="100"/>
      <c r="X45" s="101"/>
      <c r="Y45" s="102"/>
    </row>
    <row r="46" spans="1:25" ht="13.5" customHeight="1" x14ac:dyDescent="0.2">
      <c r="A46" s="125" t="s">
        <v>245</v>
      </c>
      <c r="B46" s="98" t="s">
        <v>77</v>
      </c>
      <c r="C46" s="99" t="s">
        <v>73</v>
      </c>
      <c r="D46" s="99" t="s">
        <v>249</v>
      </c>
      <c r="E46" s="99" t="s">
        <v>73</v>
      </c>
      <c r="F46" s="99" t="s">
        <v>73</v>
      </c>
      <c r="G46" s="99" t="s">
        <v>73</v>
      </c>
      <c r="H46" s="99" t="s">
        <v>73</v>
      </c>
      <c r="I46" s="99" t="s">
        <v>73</v>
      </c>
      <c r="J46" s="99" t="s">
        <v>73</v>
      </c>
      <c r="K46" s="99" t="s">
        <v>73</v>
      </c>
      <c r="L46" s="99" t="s">
        <v>75</v>
      </c>
      <c r="M46" s="99" t="s">
        <v>73</v>
      </c>
      <c r="N46" s="99" t="s">
        <v>73</v>
      </c>
      <c r="O46" s="99" t="s">
        <v>73</v>
      </c>
      <c r="P46" s="99" t="s">
        <v>247</v>
      </c>
      <c r="Q46" s="99" t="s">
        <v>73</v>
      </c>
      <c r="R46" s="99" t="s">
        <v>73</v>
      </c>
      <c r="S46" s="99" t="s">
        <v>73</v>
      </c>
      <c r="T46" s="99" t="s">
        <v>73</v>
      </c>
      <c r="U46" s="99" t="s">
        <v>248</v>
      </c>
      <c r="V46" s="99" t="s">
        <v>73</v>
      </c>
      <c r="W46" s="100"/>
      <c r="X46" s="101"/>
      <c r="Y46" s="102"/>
    </row>
    <row r="47" spans="1:25" x14ac:dyDescent="0.2">
      <c r="A47" s="125"/>
      <c r="B47" s="98" t="s">
        <v>78</v>
      </c>
      <c r="C47" s="99" t="s">
        <v>73</v>
      </c>
      <c r="D47" s="99" t="s">
        <v>254</v>
      </c>
      <c r="E47" s="99" t="s">
        <v>73</v>
      </c>
      <c r="F47" s="99" t="s">
        <v>73</v>
      </c>
      <c r="G47" s="99" t="s">
        <v>73</v>
      </c>
      <c r="H47" s="99" t="s">
        <v>73</v>
      </c>
      <c r="I47" s="99" t="s">
        <v>73</v>
      </c>
      <c r="J47" s="99" t="s">
        <v>73</v>
      </c>
      <c r="K47" s="99" t="s">
        <v>73</v>
      </c>
      <c r="L47" s="99" t="s">
        <v>75</v>
      </c>
      <c r="M47" s="99" t="s">
        <v>73</v>
      </c>
      <c r="N47" s="99" t="s">
        <v>73</v>
      </c>
      <c r="O47" s="99" t="s">
        <v>73</v>
      </c>
      <c r="P47" s="99" t="s">
        <v>248</v>
      </c>
      <c r="Q47" s="99" t="s">
        <v>73</v>
      </c>
      <c r="R47" s="99" t="s">
        <v>73</v>
      </c>
      <c r="S47" s="99" t="s">
        <v>73</v>
      </c>
      <c r="T47" s="99" t="s">
        <v>73</v>
      </c>
      <c r="U47" s="99" t="s">
        <v>250</v>
      </c>
      <c r="V47" s="99" t="s">
        <v>73</v>
      </c>
      <c r="W47" s="100" t="s">
        <v>313</v>
      </c>
      <c r="X47" s="101" t="s">
        <v>314</v>
      </c>
      <c r="Y47" s="102" t="s">
        <v>315</v>
      </c>
    </row>
    <row r="48" spans="1:25" x14ac:dyDescent="0.2">
      <c r="A48" s="125"/>
      <c r="B48" s="98" t="s">
        <v>80</v>
      </c>
      <c r="C48" s="99" t="s">
        <v>73</v>
      </c>
      <c r="D48" s="99" t="s">
        <v>316</v>
      </c>
      <c r="E48" s="99" t="s">
        <v>73</v>
      </c>
      <c r="F48" s="99" t="s">
        <v>73</v>
      </c>
      <c r="G48" s="99" t="s">
        <v>73</v>
      </c>
      <c r="H48" s="99" t="s">
        <v>73</v>
      </c>
      <c r="I48" s="99" t="s">
        <v>73</v>
      </c>
      <c r="J48" s="99" t="s">
        <v>73</v>
      </c>
      <c r="K48" s="99" t="s">
        <v>73</v>
      </c>
      <c r="L48" s="99" t="s">
        <v>75</v>
      </c>
      <c r="M48" s="99" t="s">
        <v>73</v>
      </c>
      <c r="N48" s="99" t="s">
        <v>73</v>
      </c>
      <c r="O48" s="99" t="s">
        <v>73</v>
      </c>
      <c r="P48" s="99" t="s">
        <v>253</v>
      </c>
      <c r="Q48" s="99" t="s">
        <v>73</v>
      </c>
      <c r="R48" s="99" t="s">
        <v>73</v>
      </c>
      <c r="S48" s="99" t="s">
        <v>73</v>
      </c>
      <c r="T48" s="99" t="s">
        <v>73</v>
      </c>
      <c r="U48" s="99" t="s">
        <v>254</v>
      </c>
      <c r="V48" s="99" t="s">
        <v>73</v>
      </c>
      <c r="W48" s="100"/>
    </row>
  </sheetData>
  <mergeCells count="16">
    <mergeCell ref="A37:A39"/>
    <mergeCell ref="A40:A42"/>
    <mergeCell ref="A43:A45"/>
    <mergeCell ref="A46:A48"/>
    <mergeCell ref="A19:A21"/>
    <mergeCell ref="A22:A24"/>
    <mergeCell ref="A25:A27"/>
    <mergeCell ref="A28:A30"/>
    <mergeCell ref="A31:A33"/>
    <mergeCell ref="A34:A36"/>
    <mergeCell ref="A16:A18"/>
    <mergeCell ref="A1:A3"/>
    <mergeCell ref="A4:A6"/>
    <mergeCell ref="A7:A9"/>
    <mergeCell ref="A10:A12"/>
    <mergeCell ref="A13:A15"/>
  </mergeCells>
  <pageMargins left="0.511811024" right="0.511811024" top="0.78740157499999996" bottom="0.78740157499999996" header="0.31496062000000002" footer="0.3149606200000000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8"/>
  <sheetViews>
    <sheetView workbookViewId="0">
      <selection activeCell="AB11" sqref="AB11"/>
    </sheetView>
  </sheetViews>
  <sheetFormatPr defaultRowHeight="12.75" x14ac:dyDescent="0.2"/>
  <sheetData>
    <row r="1" spans="1:25" x14ac:dyDescent="0.2">
      <c r="A1" s="125" t="s">
        <v>76</v>
      </c>
      <c r="B1" s="98" t="s">
        <v>77</v>
      </c>
      <c r="C1" s="99" t="s">
        <v>73</v>
      </c>
      <c r="D1" s="99" t="s">
        <v>73</v>
      </c>
      <c r="E1" s="99" t="s">
        <v>73</v>
      </c>
      <c r="F1" s="99" t="s">
        <v>73</v>
      </c>
      <c r="G1" s="99" t="s">
        <v>73</v>
      </c>
      <c r="H1" s="99" t="s">
        <v>73</v>
      </c>
      <c r="I1" s="99" t="s">
        <v>73</v>
      </c>
      <c r="J1" s="99" t="s">
        <v>73</v>
      </c>
      <c r="K1" s="99" t="s">
        <v>73</v>
      </c>
      <c r="L1" s="99" t="s">
        <v>73</v>
      </c>
      <c r="M1" s="99" t="s">
        <v>73</v>
      </c>
      <c r="N1" s="99" t="s">
        <v>73</v>
      </c>
      <c r="O1" s="99" t="s">
        <v>73</v>
      </c>
      <c r="P1" s="99" t="s">
        <v>73</v>
      </c>
      <c r="Q1" s="99" t="s">
        <v>73</v>
      </c>
      <c r="R1" s="99" t="s">
        <v>73</v>
      </c>
      <c r="S1" s="99" t="s">
        <v>73</v>
      </c>
      <c r="T1" s="99" t="s">
        <v>73</v>
      </c>
      <c r="U1" s="99" t="s">
        <v>73</v>
      </c>
      <c r="V1" s="99" t="s">
        <v>73</v>
      </c>
      <c r="W1" s="100"/>
      <c r="X1" s="101"/>
      <c r="Y1" s="102"/>
    </row>
    <row r="2" spans="1:25" x14ac:dyDescent="0.2">
      <c r="A2" s="125"/>
      <c r="B2" s="98" t="s">
        <v>78</v>
      </c>
      <c r="C2" s="99" t="s">
        <v>73</v>
      </c>
      <c r="D2" s="99" t="s">
        <v>73</v>
      </c>
      <c r="E2" s="99" t="s">
        <v>73</v>
      </c>
      <c r="F2" s="99" t="s">
        <v>73</v>
      </c>
      <c r="G2" s="99" t="s">
        <v>73</v>
      </c>
      <c r="H2" s="99" t="s">
        <v>73</v>
      </c>
      <c r="I2" s="99" t="s">
        <v>73</v>
      </c>
      <c r="J2" s="99" t="s">
        <v>73</v>
      </c>
      <c r="K2" s="99" t="s">
        <v>73</v>
      </c>
      <c r="L2" s="99" t="s">
        <v>73</v>
      </c>
      <c r="M2" s="99" t="s">
        <v>73</v>
      </c>
      <c r="N2" s="99" t="s">
        <v>73</v>
      </c>
      <c r="O2" s="99" t="s">
        <v>73</v>
      </c>
      <c r="P2" s="99" t="s">
        <v>73</v>
      </c>
      <c r="Q2" s="99" t="s">
        <v>73</v>
      </c>
      <c r="R2" s="99" t="s">
        <v>73</v>
      </c>
      <c r="S2" s="99" t="s">
        <v>73</v>
      </c>
      <c r="T2" s="99" t="s">
        <v>73</v>
      </c>
      <c r="U2" s="99" t="s">
        <v>73</v>
      </c>
      <c r="V2" s="99" t="s">
        <v>73</v>
      </c>
      <c r="W2" s="100" t="s">
        <v>79</v>
      </c>
      <c r="X2" s="101" t="s">
        <v>79</v>
      </c>
      <c r="Y2" s="102" t="s">
        <v>79</v>
      </c>
    </row>
    <row r="3" spans="1:25" x14ac:dyDescent="0.2">
      <c r="A3" s="125"/>
      <c r="B3" s="98" t="s">
        <v>80</v>
      </c>
      <c r="C3" s="99" t="s">
        <v>73</v>
      </c>
      <c r="D3" s="99" t="s">
        <v>73</v>
      </c>
      <c r="E3" s="99" t="s">
        <v>73</v>
      </c>
      <c r="F3" s="99" t="s">
        <v>73</v>
      </c>
      <c r="G3" s="99" t="s">
        <v>73</v>
      </c>
      <c r="H3" s="99" t="s">
        <v>73</v>
      </c>
      <c r="I3" s="99" t="s">
        <v>73</v>
      </c>
      <c r="J3" s="99" t="s">
        <v>73</v>
      </c>
      <c r="K3" s="99" t="s">
        <v>73</v>
      </c>
      <c r="L3" s="99" t="s">
        <v>73</v>
      </c>
      <c r="M3" s="99" t="s">
        <v>73</v>
      </c>
      <c r="N3" s="99" t="s">
        <v>73</v>
      </c>
      <c r="O3" s="99" t="s">
        <v>73</v>
      </c>
      <c r="P3" s="99" t="s">
        <v>73</v>
      </c>
      <c r="Q3" s="99" t="s">
        <v>73</v>
      </c>
      <c r="R3" s="99" t="s">
        <v>73</v>
      </c>
      <c r="S3" s="99" t="s">
        <v>73</v>
      </c>
      <c r="T3" s="99" t="s">
        <v>73</v>
      </c>
      <c r="U3" s="99" t="s">
        <v>73</v>
      </c>
      <c r="V3" s="99" t="s">
        <v>73</v>
      </c>
      <c r="W3" s="100"/>
      <c r="X3" s="101"/>
      <c r="Y3" s="102"/>
    </row>
    <row r="4" spans="1:25" ht="23.25" customHeight="1" x14ac:dyDescent="0.2">
      <c r="A4" s="125" t="s">
        <v>81</v>
      </c>
      <c r="B4" s="98" t="s">
        <v>77</v>
      </c>
      <c r="C4" s="99" t="s">
        <v>73</v>
      </c>
      <c r="D4" s="99" t="s">
        <v>73</v>
      </c>
      <c r="E4" s="99" t="s">
        <v>73</v>
      </c>
      <c r="F4" s="99" t="s">
        <v>73</v>
      </c>
      <c r="G4" s="99" t="s">
        <v>73</v>
      </c>
      <c r="H4" s="99" t="s">
        <v>73</v>
      </c>
      <c r="I4" s="99" t="s">
        <v>73</v>
      </c>
      <c r="J4" s="99" t="s">
        <v>73</v>
      </c>
      <c r="K4" s="99" t="s">
        <v>73</v>
      </c>
      <c r="L4" s="99" t="s">
        <v>73</v>
      </c>
      <c r="M4" s="99" t="s">
        <v>73</v>
      </c>
      <c r="N4" s="99" t="s">
        <v>73</v>
      </c>
      <c r="O4" s="99" t="s">
        <v>73</v>
      </c>
      <c r="P4" s="99" t="s">
        <v>73</v>
      </c>
      <c r="Q4" s="99" t="s">
        <v>73</v>
      </c>
      <c r="R4" s="99" t="s">
        <v>73</v>
      </c>
      <c r="S4" s="99" t="s">
        <v>73</v>
      </c>
      <c r="T4" s="99" t="s">
        <v>73</v>
      </c>
      <c r="U4" s="99" t="s">
        <v>73</v>
      </c>
      <c r="V4" s="99" t="s">
        <v>73</v>
      </c>
      <c r="W4" s="100"/>
      <c r="X4" s="101"/>
      <c r="Y4" s="102"/>
    </row>
    <row r="5" spans="1:25" x14ac:dyDescent="0.2">
      <c r="A5" s="125"/>
      <c r="B5" s="98" t="s">
        <v>78</v>
      </c>
      <c r="C5" s="99" t="s">
        <v>73</v>
      </c>
      <c r="D5" s="99" t="s">
        <v>73</v>
      </c>
      <c r="E5" s="99" t="s">
        <v>73</v>
      </c>
      <c r="F5" s="99" t="s">
        <v>73</v>
      </c>
      <c r="G5" s="99" t="s">
        <v>73</v>
      </c>
      <c r="H5" s="99" t="s">
        <v>73</v>
      </c>
      <c r="I5" s="99" t="s">
        <v>73</v>
      </c>
      <c r="J5" s="99" t="s">
        <v>73</v>
      </c>
      <c r="K5" s="99" t="s">
        <v>73</v>
      </c>
      <c r="L5" s="99" t="s">
        <v>73</v>
      </c>
      <c r="M5" s="99" t="s">
        <v>73</v>
      </c>
      <c r="N5" s="99" t="s">
        <v>73</v>
      </c>
      <c r="O5" s="99" t="s">
        <v>73</v>
      </c>
      <c r="P5" s="99" t="s">
        <v>73</v>
      </c>
      <c r="Q5" s="99" t="s">
        <v>73</v>
      </c>
      <c r="R5" s="99" t="s">
        <v>73</v>
      </c>
      <c r="S5" s="99" t="s">
        <v>73</v>
      </c>
      <c r="T5" s="99" t="s">
        <v>73</v>
      </c>
      <c r="U5" s="99" t="s">
        <v>73</v>
      </c>
      <c r="V5" s="99" t="s">
        <v>73</v>
      </c>
      <c r="W5" s="100" t="s">
        <v>79</v>
      </c>
      <c r="X5" s="101" t="s">
        <v>79</v>
      </c>
      <c r="Y5" s="102" t="s">
        <v>79</v>
      </c>
    </row>
    <row r="6" spans="1:25" x14ac:dyDescent="0.2">
      <c r="A6" s="125"/>
      <c r="B6" s="98" t="s">
        <v>80</v>
      </c>
      <c r="C6" s="99" t="s">
        <v>73</v>
      </c>
      <c r="D6" s="99" t="s">
        <v>73</v>
      </c>
      <c r="E6" s="99" t="s">
        <v>73</v>
      </c>
      <c r="F6" s="99" t="s">
        <v>73</v>
      </c>
      <c r="G6" s="99" t="s">
        <v>73</v>
      </c>
      <c r="H6" s="99" t="s">
        <v>73</v>
      </c>
      <c r="I6" s="99" t="s">
        <v>73</v>
      </c>
      <c r="J6" s="99" t="s">
        <v>73</v>
      </c>
      <c r="K6" s="99" t="s">
        <v>73</v>
      </c>
      <c r="L6" s="99" t="s">
        <v>73</v>
      </c>
      <c r="M6" s="99" t="s">
        <v>73</v>
      </c>
      <c r="N6" s="99" t="s">
        <v>73</v>
      </c>
      <c r="O6" s="99" t="s">
        <v>73</v>
      </c>
      <c r="P6" s="99" t="s">
        <v>73</v>
      </c>
      <c r="Q6" s="99" t="s">
        <v>73</v>
      </c>
      <c r="R6" s="99" t="s">
        <v>73</v>
      </c>
      <c r="S6" s="99" t="s">
        <v>73</v>
      </c>
      <c r="T6" s="99" t="s">
        <v>73</v>
      </c>
      <c r="U6" s="99" t="s">
        <v>73</v>
      </c>
      <c r="V6" s="99" t="s">
        <v>73</v>
      </c>
      <c r="W6" s="100"/>
      <c r="X6" s="101"/>
      <c r="Y6" s="102"/>
    </row>
    <row r="7" spans="1:25" ht="23.25" customHeight="1" x14ac:dyDescent="0.2">
      <c r="A7" s="125" t="s">
        <v>82</v>
      </c>
      <c r="B7" s="98" t="s">
        <v>77</v>
      </c>
      <c r="C7" s="99" t="s">
        <v>73</v>
      </c>
      <c r="D7" s="99" t="s">
        <v>74</v>
      </c>
      <c r="E7" s="99" t="s">
        <v>73</v>
      </c>
      <c r="F7" s="99" t="s">
        <v>73</v>
      </c>
      <c r="G7" s="99" t="s">
        <v>73</v>
      </c>
      <c r="H7" s="99" t="s">
        <v>73</v>
      </c>
      <c r="I7" s="99" t="s">
        <v>73</v>
      </c>
      <c r="J7" s="99" t="s">
        <v>73</v>
      </c>
      <c r="K7" s="99" t="s">
        <v>74</v>
      </c>
      <c r="L7" s="99" t="s">
        <v>74</v>
      </c>
      <c r="M7" s="99" t="s">
        <v>73</v>
      </c>
      <c r="N7" s="99" t="s">
        <v>73</v>
      </c>
      <c r="O7" s="99" t="s">
        <v>73</v>
      </c>
      <c r="P7" s="99" t="s">
        <v>83</v>
      </c>
      <c r="Q7" s="99" t="s">
        <v>73</v>
      </c>
      <c r="R7" s="99" t="s">
        <v>73</v>
      </c>
      <c r="S7" s="99" t="s">
        <v>73</v>
      </c>
      <c r="T7" s="99" t="s">
        <v>73</v>
      </c>
      <c r="U7" s="99" t="s">
        <v>83</v>
      </c>
      <c r="V7" s="99" t="s">
        <v>73</v>
      </c>
      <c r="W7" s="100"/>
      <c r="X7" s="101"/>
      <c r="Y7" s="102"/>
    </row>
    <row r="8" spans="1:25" x14ac:dyDescent="0.2">
      <c r="A8" s="125"/>
      <c r="B8" s="98" t="s">
        <v>78</v>
      </c>
      <c r="C8" s="99" t="s">
        <v>73</v>
      </c>
      <c r="D8" s="99" t="s">
        <v>74</v>
      </c>
      <c r="E8" s="99" t="s">
        <v>73</v>
      </c>
      <c r="F8" s="99" t="s">
        <v>73</v>
      </c>
      <c r="G8" s="99" t="s">
        <v>73</v>
      </c>
      <c r="H8" s="99" t="s">
        <v>73</v>
      </c>
      <c r="I8" s="99" t="s">
        <v>73</v>
      </c>
      <c r="J8" s="99" t="s">
        <v>73</v>
      </c>
      <c r="K8" s="99" t="s">
        <v>74</v>
      </c>
      <c r="L8" s="99" t="s">
        <v>74</v>
      </c>
      <c r="M8" s="99" t="s">
        <v>73</v>
      </c>
      <c r="N8" s="99" t="s">
        <v>73</v>
      </c>
      <c r="O8" s="99" t="s">
        <v>73</v>
      </c>
      <c r="P8" s="99" t="s">
        <v>83</v>
      </c>
      <c r="Q8" s="99" t="s">
        <v>73</v>
      </c>
      <c r="R8" s="99" t="s">
        <v>73</v>
      </c>
      <c r="S8" s="99" t="s">
        <v>73</v>
      </c>
      <c r="T8" s="99" t="s">
        <v>73</v>
      </c>
      <c r="U8" s="99" t="s">
        <v>83</v>
      </c>
      <c r="V8" s="99" t="s">
        <v>73</v>
      </c>
      <c r="W8" s="100" t="s">
        <v>83</v>
      </c>
      <c r="X8" s="101" t="s">
        <v>83</v>
      </c>
      <c r="Y8" s="102" t="s">
        <v>79</v>
      </c>
    </row>
    <row r="9" spans="1:25" x14ac:dyDescent="0.2">
      <c r="A9" s="125"/>
      <c r="B9" s="98" t="s">
        <v>80</v>
      </c>
      <c r="C9" s="99" t="s">
        <v>73</v>
      </c>
      <c r="D9" s="99" t="s">
        <v>74</v>
      </c>
      <c r="E9" s="99" t="s">
        <v>73</v>
      </c>
      <c r="F9" s="99" t="s">
        <v>73</v>
      </c>
      <c r="G9" s="99" t="s">
        <v>73</v>
      </c>
      <c r="H9" s="99" t="s">
        <v>73</v>
      </c>
      <c r="I9" s="99" t="s">
        <v>73</v>
      </c>
      <c r="J9" s="99" t="s">
        <v>73</v>
      </c>
      <c r="K9" s="99" t="s">
        <v>74</v>
      </c>
      <c r="L9" s="99" t="s">
        <v>74</v>
      </c>
      <c r="M9" s="99" t="s">
        <v>73</v>
      </c>
      <c r="N9" s="99" t="s">
        <v>73</v>
      </c>
      <c r="O9" s="99" t="s">
        <v>73</v>
      </c>
      <c r="P9" s="99" t="s">
        <v>84</v>
      </c>
      <c r="Q9" s="99" t="s">
        <v>73</v>
      </c>
      <c r="R9" s="99" t="s">
        <v>73</v>
      </c>
      <c r="S9" s="99" t="s">
        <v>73</v>
      </c>
      <c r="T9" s="99" t="s">
        <v>73</v>
      </c>
      <c r="U9" s="99" t="s">
        <v>84</v>
      </c>
      <c r="V9" s="99" t="s">
        <v>73</v>
      </c>
      <c r="W9" s="100"/>
      <c r="X9" s="101"/>
      <c r="Y9" s="102"/>
    </row>
    <row r="10" spans="1:25" x14ac:dyDescent="0.2">
      <c r="A10" s="125" t="s">
        <v>85</v>
      </c>
      <c r="B10" s="98" t="s">
        <v>77</v>
      </c>
      <c r="C10" s="99" t="s">
        <v>86</v>
      </c>
      <c r="D10" s="99" t="s">
        <v>87</v>
      </c>
      <c r="E10" s="99" t="s">
        <v>73</v>
      </c>
      <c r="F10" s="99" t="s">
        <v>88</v>
      </c>
      <c r="G10" s="99" t="s">
        <v>73</v>
      </c>
      <c r="H10" s="99" t="s">
        <v>73</v>
      </c>
      <c r="I10" s="99" t="s">
        <v>73</v>
      </c>
      <c r="J10" s="99" t="s">
        <v>73</v>
      </c>
      <c r="K10" s="99" t="s">
        <v>89</v>
      </c>
      <c r="L10" s="99" t="s">
        <v>90</v>
      </c>
      <c r="M10" s="99" t="s">
        <v>73</v>
      </c>
      <c r="N10" s="99" t="s">
        <v>91</v>
      </c>
      <c r="O10" s="99" t="s">
        <v>92</v>
      </c>
      <c r="P10" s="99" t="s">
        <v>88</v>
      </c>
      <c r="Q10" s="99" t="s">
        <v>73</v>
      </c>
      <c r="R10" s="99" t="s">
        <v>73</v>
      </c>
      <c r="S10" s="99" t="s">
        <v>73</v>
      </c>
      <c r="T10" s="99" t="s">
        <v>87</v>
      </c>
      <c r="U10" s="99" t="s">
        <v>93</v>
      </c>
      <c r="V10" s="99" t="s">
        <v>73</v>
      </c>
      <c r="W10" s="100"/>
      <c r="X10" s="101"/>
      <c r="Y10" s="102"/>
    </row>
    <row r="11" spans="1:25" x14ac:dyDescent="0.2">
      <c r="A11" s="125"/>
      <c r="B11" s="98" t="s">
        <v>78</v>
      </c>
      <c r="C11" s="99" t="s">
        <v>94</v>
      </c>
      <c r="D11" s="99" t="s">
        <v>87</v>
      </c>
      <c r="E11" s="99" t="s">
        <v>73</v>
      </c>
      <c r="F11" s="99" t="s">
        <v>95</v>
      </c>
      <c r="G11" s="99" t="s">
        <v>73</v>
      </c>
      <c r="H11" s="99" t="s">
        <v>73</v>
      </c>
      <c r="I11" s="99" t="s">
        <v>73</v>
      </c>
      <c r="J11" s="99" t="s">
        <v>73</v>
      </c>
      <c r="K11" s="99" t="s">
        <v>96</v>
      </c>
      <c r="L11" s="99" t="s">
        <v>96</v>
      </c>
      <c r="M11" s="99" t="s">
        <v>73</v>
      </c>
      <c r="N11" s="99" t="s">
        <v>91</v>
      </c>
      <c r="O11" s="99" t="s">
        <v>92</v>
      </c>
      <c r="P11" s="99" t="s">
        <v>88</v>
      </c>
      <c r="Q11" s="99" t="s">
        <v>73</v>
      </c>
      <c r="R11" s="99" t="s">
        <v>73</v>
      </c>
      <c r="S11" s="99" t="s">
        <v>73</v>
      </c>
      <c r="T11" s="99" t="s">
        <v>87</v>
      </c>
      <c r="U11" s="99" t="s">
        <v>97</v>
      </c>
      <c r="V11" s="99" t="s">
        <v>73</v>
      </c>
      <c r="W11" s="100" t="s">
        <v>98</v>
      </c>
      <c r="X11" s="101" t="s">
        <v>99</v>
      </c>
      <c r="Y11" s="102" t="s">
        <v>100</v>
      </c>
    </row>
    <row r="12" spans="1:25" x14ac:dyDescent="0.2">
      <c r="A12" s="125"/>
      <c r="B12" s="98" t="s">
        <v>80</v>
      </c>
      <c r="C12" s="99" t="s">
        <v>88</v>
      </c>
      <c r="D12" s="99" t="s">
        <v>87</v>
      </c>
      <c r="E12" s="99" t="s">
        <v>73</v>
      </c>
      <c r="F12" s="99" t="s">
        <v>91</v>
      </c>
      <c r="G12" s="99" t="s">
        <v>73</v>
      </c>
      <c r="H12" s="99" t="s">
        <v>73</v>
      </c>
      <c r="I12" s="99" t="s">
        <v>73</v>
      </c>
      <c r="J12" s="99" t="s">
        <v>73</v>
      </c>
      <c r="K12" s="99" t="s">
        <v>87</v>
      </c>
      <c r="L12" s="99" t="s">
        <v>88</v>
      </c>
      <c r="M12" s="99" t="s">
        <v>73</v>
      </c>
      <c r="N12" s="99" t="s">
        <v>101</v>
      </c>
      <c r="O12" s="99" t="s">
        <v>91</v>
      </c>
      <c r="P12" s="99" t="s">
        <v>88</v>
      </c>
      <c r="Q12" s="99" t="s">
        <v>73</v>
      </c>
      <c r="R12" s="99" t="s">
        <v>73</v>
      </c>
      <c r="S12" s="99" t="s">
        <v>73</v>
      </c>
      <c r="T12" s="99" t="s">
        <v>87</v>
      </c>
      <c r="U12" s="99" t="s">
        <v>102</v>
      </c>
      <c r="V12" s="99" t="s">
        <v>73</v>
      </c>
      <c r="W12" s="100"/>
      <c r="X12" s="101"/>
      <c r="Y12" s="102"/>
    </row>
    <row r="13" spans="1:25" x14ac:dyDescent="0.2">
      <c r="A13" s="125" t="s">
        <v>103</v>
      </c>
      <c r="B13" s="98" t="s">
        <v>77</v>
      </c>
      <c r="C13" s="99" t="s">
        <v>74</v>
      </c>
      <c r="D13" s="99" t="s">
        <v>104</v>
      </c>
      <c r="E13" s="99" t="s">
        <v>74</v>
      </c>
      <c r="F13" s="99" t="s">
        <v>73</v>
      </c>
      <c r="G13" s="99" t="s">
        <v>73</v>
      </c>
      <c r="H13" s="99" t="s">
        <v>75</v>
      </c>
      <c r="I13" s="99" t="s">
        <v>75</v>
      </c>
      <c r="J13" s="99" t="s">
        <v>75</v>
      </c>
      <c r="K13" s="99" t="s">
        <v>75</v>
      </c>
      <c r="L13" s="99" t="s">
        <v>105</v>
      </c>
      <c r="M13" s="99" t="s">
        <v>75</v>
      </c>
      <c r="N13" s="99" t="s">
        <v>75</v>
      </c>
      <c r="O13" s="99" t="s">
        <v>73</v>
      </c>
      <c r="P13" s="99" t="s">
        <v>75</v>
      </c>
      <c r="Q13" s="99" t="s">
        <v>105</v>
      </c>
      <c r="R13" s="99" t="s">
        <v>106</v>
      </c>
      <c r="S13" s="99" t="s">
        <v>107</v>
      </c>
      <c r="T13" s="99" t="s">
        <v>73</v>
      </c>
      <c r="U13" s="99" t="s">
        <v>104</v>
      </c>
      <c r="V13" s="99" t="s">
        <v>73</v>
      </c>
      <c r="W13" s="100"/>
      <c r="X13" s="101"/>
      <c r="Y13" s="102"/>
    </row>
    <row r="14" spans="1:25" x14ac:dyDescent="0.2">
      <c r="A14" s="125"/>
      <c r="B14" s="98" t="s">
        <v>78</v>
      </c>
      <c r="C14" s="99" t="s">
        <v>74</v>
      </c>
      <c r="D14" s="99" t="s">
        <v>104</v>
      </c>
      <c r="E14" s="99" t="s">
        <v>74</v>
      </c>
      <c r="F14" s="99" t="s">
        <v>73</v>
      </c>
      <c r="G14" s="99" t="s">
        <v>73</v>
      </c>
      <c r="H14" s="99" t="s">
        <v>75</v>
      </c>
      <c r="I14" s="99" t="s">
        <v>75</v>
      </c>
      <c r="J14" s="99" t="s">
        <v>75</v>
      </c>
      <c r="K14" s="99" t="s">
        <v>75</v>
      </c>
      <c r="L14" s="99" t="s">
        <v>104</v>
      </c>
      <c r="M14" s="99" t="s">
        <v>75</v>
      </c>
      <c r="N14" s="99" t="s">
        <v>75</v>
      </c>
      <c r="O14" s="99" t="s">
        <v>73</v>
      </c>
      <c r="P14" s="99" t="s">
        <v>75</v>
      </c>
      <c r="Q14" s="99" t="s">
        <v>104</v>
      </c>
      <c r="R14" s="99" t="s">
        <v>108</v>
      </c>
      <c r="S14" s="99" t="s">
        <v>109</v>
      </c>
      <c r="T14" s="99" t="s">
        <v>73</v>
      </c>
      <c r="U14" s="99" t="s">
        <v>109</v>
      </c>
      <c r="V14" s="99" t="s">
        <v>73</v>
      </c>
      <c r="W14" s="100" t="s">
        <v>110</v>
      </c>
      <c r="X14" s="101" t="s">
        <v>110</v>
      </c>
      <c r="Y14" s="102" t="s">
        <v>79</v>
      </c>
    </row>
    <row r="15" spans="1:25" x14ac:dyDescent="0.2">
      <c r="A15" s="125"/>
      <c r="B15" s="98" t="s">
        <v>80</v>
      </c>
      <c r="C15" s="99" t="s">
        <v>74</v>
      </c>
      <c r="D15" s="99" t="s">
        <v>104</v>
      </c>
      <c r="E15" s="99" t="s">
        <v>74</v>
      </c>
      <c r="F15" s="99" t="s">
        <v>73</v>
      </c>
      <c r="G15" s="99" t="s">
        <v>73</v>
      </c>
      <c r="H15" s="99" t="s">
        <v>75</v>
      </c>
      <c r="I15" s="99" t="s">
        <v>75</v>
      </c>
      <c r="J15" s="99" t="s">
        <v>75</v>
      </c>
      <c r="K15" s="99" t="s">
        <v>75</v>
      </c>
      <c r="L15" s="99" t="s">
        <v>111</v>
      </c>
      <c r="M15" s="99" t="s">
        <v>75</v>
      </c>
      <c r="N15" s="99" t="s">
        <v>75</v>
      </c>
      <c r="O15" s="99" t="s">
        <v>73</v>
      </c>
      <c r="P15" s="99" t="s">
        <v>75</v>
      </c>
      <c r="Q15" s="99" t="s">
        <v>107</v>
      </c>
      <c r="R15" s="99" t="s">
        <v>108</v>
      </c>
      <c r="S15" s="99" t="s">
        <v>112</v>
      </c>
      <c r="T15" s="99" t="s">
        <v>73</v>
      </c>
      <c r="U15" s="99" t="s">
        <v>112</v>
      </c>
      <c r="V15" s="99" t="s">
        <v>73</v>
      </c>
      <c r="W15" s="100"/>
      <c r="X15" s="101"/>
      <c r="Y15" s="102"/>
    </row>
    <row r="16" spans="1:25" x14ac:dyDescent="0.2">
      <c r="A16" s="125" t="s">
        <v>113</v>
      </c>
      <c r="B16" s="98" t="s">
        <v>77</v>
      </c>
      <c r="C16" s="99" t="s">
        <v>74</v>
      </c>
      <c r="D16" s="99" t="s">
        <v>114</v>
      </c>
      <c r="E16" s="99" t="s">
        <v>74</v>
      </c>
      <c r="F16" s="99" t="s">
        <v>73</v>
      </c>
      <c r="G16" s="99" t="s">
        <v>115</v>
      </c>
      <c r="H16" s="99" t="s">
        <v>75</v>
      </c>
      <c r="I16" s="99" t="s">
        <v>116</v>
      </c>
      <c r="J16" s="99" t="s">
        <v>117</v>
      </c>
      <c r="K16" s="99" t="s">
        <v>75</v>
      </c>
      <c r="L16" s="99" t="s">
        <v>74</v>
      </c>
      <c r="M16" s="99" t="s">
        <v>114</v>
      </c>
      <c r="N16" s="99" t="s">
        <v>73</v>
      </c>
      <c r="O16" s="99" t="s">
        <v>73</v>
      </c>
      <c r="P16" s="99" t="s">
        <v>73</v>
      </c>
      <c r="Q16" s="99" t="s">
        <v>118</v>
      </c>
      <c r="R16" s="99" t="s">
        <v>114</v>
      </c>
      <c r="S16" s="99" t="s">
        <v>117</v>
      </c>
      <c r="T16" s="99" t="s">
        <v>73</v>
      </c>
      <c r="U16" s="99" t="s">
        <v>73</v>
      </c>
      <c r="V16" s="99" t="s">
        <v>119</v>
      </c>
      <c r="W16" s="100"/>
      <c r="X16" s="101"/>
      <c r="Y16" s="102"/>
    </row>
    <row r="17" spans="1:25" x14ac:dyDescent="0.2">
      <c r="A17" s="125"/>
      <c r="B17" s="98" t="s">
        <v>78</v>
      </c>
      <c r="C17" s="99" t="s">
        <v>74</v>
      </c>
      <c r="D17" s="99" t="s">
        <v>114</v>
      </c>
      <c r="E17" s="99" t="s">
        <v>74</v>
      </c>
      <c r="F17" s="99" t="s">
        <v>73</v>
      </c>
      <c r="G17" s="99" t="s">
        <v>114</v>
      </c>
      <c r="H17" s="99" t="s">
        <v>75</v>
      </c>
      <c r="I17" s="99" t="s">
        <v>120</v>
      </c>
      <c r="J17" s="99" t="s">
        <v>117</v>
      </c>
      <c r="K17" s="99" t="s">
        <v>75</v>
      </c>
      <c r="L17" s="99" t="s">
        <v>74</v>
      </c>
      <c r="M17" s="99" t="s">
        <v>114</v>
      </c>
      <c r="N17" s="99" t="s">
        <v>73</v>
      </c>
      <c r="O17" s="99" t="s">
        <v>73</v>
      </c>
      <c r="P17" s="99" t="s">
        <v>73</v>
      </c>
      <c r="Q17" s="99" t="s">
        <v>116</v>
      </c>
      <c r="R17" s="99" t="s">
        <v>116</v>
      </c>
      <c r="S17" s="99" t="s">
        <v>121</v>
      </c>
      <c r="T17" s="99" t="s">
        <v>73</v>
      </c>
      <c r="U17" s="99" t="s">
        <v>73</v>
      </c>
      <c r="V17" s="99" t="s">
        <v>116</v>
      </c>
      <c r="W17" s="100" t="s">
        <v>122</v>
      </c>
      <c r="X17" s="101" t="s">
        <v>123</v>
      </c>
      <c r="Y17" s="102" t="s">
        <v>124</v>
      </c>
    </row>
    <row r="18" spans="1:25" x14ac:dyDescent="0.2">
      <c r="A18" s="125"/>
      <c r="B18" s="98" t="s">
        <v>80</v>
      </c>
      <c r="C18" s="99" t="s">
        <v>74</v>
      </c>
      <c r="D18" s="99" t="s">
        <v>114</v>
      </c>
      <c r="E18" s="99" t="s">
        <v>74</v>
      </c>
      <c r="F18" s="99" t="s">
        <v>73</v>
      </c>
      <c r="G18" s="99" t="s">
        <v>118</v>
      </c>
      <c r="H18" s="99" t="s">
        <v>75</v>
      </c>
      <c r="I18" s="99" t="s">
        <v>121</v>
      </c>
      <c r="J18" s="99" t="s">
        <v>121</v>
      </c>
      <c r="K18" s="99" t="s">
        <v>75</v>
      </c>
      <c r="L18" s="99" t="s">
        <v>74</v>
      </c>
      <c r="M18" s="99" t="s">
        <v>118</v>
      </c>
      <c r="N18" s="99" t="s">
        <v>73</v>
      </c>
      <c r="O18" s="99" t="s">
        <v>73</v>
      </c>
      <c r="P18" s="99" t="s">
        <v>73</v>
      </c>
      <c r="Q18" s="99" t="s">
        <v>121</v>
      </c>
      <c r="R18" s="99" t="s">
        <v>116</v>
      </c>
      <c r="S18" s="99" t="s">
        <v>125</v>
      </c>
      <c r="T18" s="99" t="s">
        <v>73</v>
      </c>
      <c r="U18" s="99" t="s">
        <v>73</v>
      </c>
      <c r="V18" s="99" t="s">
        <v>117</v>
      </c>
      <c r="W18" s="100"/>
      <c r="X18" s="101"/>
      <c r="Y18" s="102"/>
    </row>
    <row r="19" spans="1:25" x14ac:dyDescent="0.2">
      <c r="A19" s="125" t="s">
        <v>126</v>
      </c>
      <c r="B19" s="98" t="s">
        <v>77</v>
      </c>
      <c r="C19" s="99" t="s">
        <v>127</v>
      </c>
      <c r="D19" s="99" t="s">
        <v>127</v>
      </c>
      <c r="E19" s="99" t="s">
        <v>127</v>
      </c>
      <c r="F19" s="99" t="s">
        <v>127</v>
      </c>
      <c r="G19" s="99" t="s">
        <v>128</v>
      </c>
      <c r="H19" s="99" t="s">
        <v>127</v>
      </c>
      <c r="I19" s="99" t="s">
        <v>127</v>
      </c>
      <c r="J19" s="99" t="s">
        <v>128</v>
      </c>
      <c r="K19" s="99" t="s">
        <v>127</v>
      </c>
      <c r="L19" s="99" t="s">
        <v>127</v>
      </c>
      <c r="M19" s="99" t="s">
        <v>127</v>
      </c>
      <c r="N19" s="99" t="s">
        <v>127</v>
      </c>
      <c r="O19" s="99" t="s">
        <v>127</v>
      </c>
      <c r="P19" s="99" t="s">
        <v>129</v>
      </c>
      <c r="Q19" s="99" t="s">
        <v>130</v>
      </c>
      <c r="R19" s="99" t="s">
        <v>131</v>
      </c>
      <c r="S19" s="99" t="s">
        <v>132</v>
      </c>
      <c r="T19" s="99" t="s">
        <v>127</v>
      </c>
      <c r="U19" s="99" t="s">
        <v>127</v>
      </c>
      <c r="V19" s="99" t="s">
        <v>133</v>
      </c>
      <c r="W19" s="100"/>
      <c r="X19" s="101"/>
      <c r="Y19" s="102"/>
    </row>
    <row r="20" spans="1:25" x14ac:dyDescent="0.2">
      <c r="A20" s="125"/>
      <c r="B20" s="98" t="s">
        <v>78</v>
      </c>
      <c r="C20" s="99" t="s">
        <v>127</v>
      </c>
      <c r="D20" s="99" t="s">
        <v>127</v>
      </c>
      <c r="E20" s="99" t="s">
        <v>127</v>
      </c>
      <c r="F20" s="99" t="s">
        <v>127</v>
      </c>
      <c r="G20" s="99" t="s">
        <v>134</v>
      </c>
      <c r="H20" s="99" t="s">
        <v>135</v>
      </c>
      <c r="I20" s="99" t="s">
        <v>136</v>
      </c>
      <c r="J20" s="99" t="s">
        <v>128</v>
      </c>
      <c r="K20" s="99" t="s">
        <v>127</v>
      </c>
      <c r="L20" s="99" t="s">
        <v>127</v>
      </c>
      <c r="M20" s="99" t="s">
        <v>135</v>
      </c>
      <c r="N20" s="99" t="s">
        <v>127</v>
      </c>
      <c r="O20" s="99" t="s">
        <v>127</v>
      </c>
      <c r="P20" s="99" t="s">
        <v>129</v>
      </c>
      <c r="Q20" s="99" t="s">
        <v>128</v>
      </c>
      <c r="R20" s="99" t="s">
        <v>137</v>
      </c>
      <c r="S20" s="99" t="s">
        <v>132</v>
      </c>
      <c r="T20" s="99" t="s">
        <v>127</v>
      </c>
      <c r="U20" s="99" t="s">
        <v>127</v>
      </c>
      <c r="V20" s="99" t="s">
        <v>133</v>
      </c>
      <c r="W20" s="100" t="s">
        <v>138</v>
      </c>
      <c r="X20" s="101" t="s">
        <v>139</v>
      </c>
      <c r="Y20" s="102" t="s">
        <v>140</v>
      </c>
    </row>
    <row r="21" spans="1:25" x14ac:dyDescent="0.2">
      <c r="A21" s="125"/>
      <c r="B21" s="98" t="s">
        <v>80</v>
      </c>
      <c r="C21" s="99" t="s">
        <v>127</v>
      </c>
      <c r="D21" s="99" t="s">
        <v>127</v>
      </c>
      <c r="E21" s="99" t="s">
        <v>127</v>
      </c>
      <c r="F21" s="99" t="s">
        <v>127</v>
      </c>
      <c r="G21" s="99" t="s">
        <v>141</v>
      </c>
      <c r="H21" s="99" t="s">
        <v>135</v>
      </c>
      <c r="I21" s="99" t="s">
        <v>142</v>
      </c>
      <c r="J21" s="99" t="s">
        <v>128</v>
      </c>
      <c r="K21" s="99" t="s">
        <v>143</v>
      </c>
      <c r="L21" s="99" t="s">
        <v>127</v>
      </c>
      <c r="M21" s="99" t="s">
        <v>135</v>
      </c>
      <c r="N21" s="99" t="s">
        <v>127</v>
      </c>
      <c r="O21" s="99" t="s">
        <v>127</v>
      </c>
      <c r="P21" s="99" t="s">
        <v>129</v>
      </c>
      <c r="Q21" s="99" t="s">
        <v>135</v>
      </c>
      <c r="R21" s="99" t="s">
        <v>137</v>
      </c>
      <c r="S21" s="99" t="s">
        <v>133</v>
      </c>
      <c r="T21" s="99" t="s">
        <v>127</v>
      </c>
      <c r="U21" s="99" t="s">
        <v>127</v>
      </c>
      <c r="V21" s="99" t="s">
        <v>135</v>
      </c>
      <c r="W21" s="100"/>
      <c r="X21" s="101"/>
      <c r="Y21" s="102"/>
    </row>
    <row r="22" spans="1:25" ht="13.5" customHeight="1" x14ac:dyDescent="0.2">
      <c r="A22" s="125" t="s">
        <v>144</v>
      </c>
      <c r="B22" s="98" t="s">
        <v>77</v>
      </c>
      <c r="C22" s="99" t="s">
        <v>145</v>
      </c>
      <c r="D22" s="99" t="s">
        <v>145</v>
      </c>
      <c r="E22" s="99" t="s">
        <v>145</v>
      </c>
      <c r="F22" s="99" t="s">
        <v>145</v>
      </c>
      <c r="G22" s="99" t="s">
        <v>146</v>
      </c>
      <c r="H22" s="99" t="s">
        <v>145</v>
      </c>
      <c r="I22" s="99" t="s">
        <v>147</v>
      </c>
      <c r="J22" s="99" t="s">
        <v>146</v>
      </c>
      <c r="K22" s="99" t="s">
        <v>145</v>
      </c>
      <c r="L22" s="99" t="s">
        <v>145</v>
      </c>
      <c r="M22" s="99" t="s">
        <v>145</v>
      </c>
      <c r="N22" s="99" t="s">
        <v>145</v>
      </c>
      <c r="O22" s="99" t="s">
        <v>145</v>
      </c>
      <c r="P22" s="99" t="s">
        <v>145</v>
      </c>
      <c r="Q22" s="99" t="s">
        <v>148</v>
      </c>
      <c r="R22" s="99" t="s">
        <v>145</v>
      </c>
      <c r="S22" s="99" t="s">
        <v>149</v>
      </c>
      <c r="T22" s="99" t="s">
        <v>145</v>
      </c>
      <c r="U22" s="99" t="s">
        <v>145</v>
      </c>
      <c r="V22" s="99" t="s">
        <v>149</v>
      </c>
      <c r="W22" s="100"/>
      <c r="X22" s="101"/>
      <c r="Y22" s="102"/>
    </row>
    <row r="23" spans="1:25" x14ac:dyDescent="0.2">
      <c r="A23" s="125"/>
      <c r="B23" s="98" t="s">
        <v>78</v>
      </c>
      <c r="C23" s="99" t="s">
        <v>145</v>
      </c>
      <c r="D23" s="99" t="s">
        <v>145</v>
      </c>
      <c r="E23" s="99" t="s">
        <v>145</v>
      </c>
      <c r="F23" s="99" t="s">
        <v>145</v>
      </c>
      <c r="G23" s="99" t="s">
        <v>150</v>
      </c>
      <c r="H23" s="99" t="s">
        <v>151</v>
      </c>
      <c r="I23" s="99" t="s">
        <v>152</v>
      </c>
      <c r="J23" s="99" t="s">
        <v>146</v>
      </c>
      <c r="K23" s="99" t="s">
        <v>145</v>
      </c>
      <c r="L23" s="99" t="s">
        <v>145</v>
      </c>
      <c r="M23" s="99" t="s">
        <v>151</v>
      </c>
      <c r="N23" s="99" t="s">
        <v>145</v>
      </c>
      <c r="O23" s="99" t="s">
        <v>145</v>
      </c>
      <c r="P23" s="99" t="s">
        <v>145</v>
      </c>
      <c r="Q23" s="99" t="s">
        <v>151</v>
      </c>
      <c r="R23" s="99" t="s">
        <v>153</v>
      </c>
      <c r="S23" s="99" t="s">
        <v>154</v>
      </c>
      <c r="T23" s="99" t="s">
        <v>145</v>
      </c>
      <c r="U23" s="99" t="s">
        <v>145</v>
      </c>
      <c r="V23" s="99" t="s">
        <v>155</v>
      </c>
      <c r="W23" s="100" t="s">
        <v>156</v>
      </c>
      <c r="X23" s="101" t="s">
        <v>157</v>
      </c>
      <c r="Y23" s="102" t="s">
        <v>158</v>
      </c>
    </row>
    <row r="24" spans="1:25" x14ac:dyDescent="0.2">
      <c r="A24" s="125"/>
      <c r="B24" s="98" t="s">
        <v>80</v>
      </c>
      <c r="C24" s="99" t="s">
        <v>145</v>
      </c>
      <c r="D24" s="99" t="s">
        <v>145</v>
      </c>
      <c r="E24" s="99" t="s">
        <v>145</v>
      </c>
      <c r="F24" s="99" t="s">
        <v>145</v>
      </c>
      <c r="G24" s="99" t="s">
        <v>159</v>
      </c>
      <c r="H24" s="99" t="s">
        <v>160</v>
      </c>
      <c r="I24" s="99" t="s">
        <v>161</v>
      </c>
      <c r="J24" s="99" t="s">
        <v>146</v>
      </c>
      <c r="K24" s="99" t="s">
        <v>162</v>
      </c>
      <c r="L24" s="99" t="s">
        <v>145</v>
      </c>
      <c r="M24" s="99" t="s">
        <v>151</v>
      </c>
      <c r="N24" s="99" t="s">
        <v>145</v>
      </c>
      <c r="O24" s="99" t="s">
        <v>145</v>
      </c>
      <c r="P24" s="99" t="s">
        <v>145</v>
      </c>
      <c r="Q24" s="99" t="s">
        <v>160</v>
      </c>
      <c r="R24" s="99" t="s">
        <v>153</v>
      </c>
      <c r="S24" s="99" t="s">
        <v>154</v>
      </c>
      <c r="T24" s="99" t="s">
        <v>145</v>
      </c>
      <c r="U24" s="99" t="s">
        <v>145</v>
      </c>
      <c r="V24" s="99" t="s">
        <v>160</v>
      </c>
      <c r="W24" s="100"/>
      <c r="X24" s="101"/>
      <c r="Y24" s="102"/>
    </row>
    <row r="25" spans="1:25" x14ac:dyDescent="0.2">
      <c r="A25" s="125" t="s">
        <v>163</v>
      </c>
      <c r="B25" s="98" t="s">
        <v>77</v>
      </c>
      <c r="C25" s="99" t="s">
        <v>164</v>
      </c>
      <c r="D25" s="99" t="s">
        <v>164</v>
      </c>
      <c r="E25" s="99" t="s">
        <v>164</v>
      </c>
      <c r="F25" s="99" t="s">
        <v>164</v>
      </c>
      <c r="G25" s="99" t="s">
        <v>165</v>
      </c>
      <c r="H25" s="99" t="s">
        <v>164</v>
      </c>
      <c r="I25" s="99" t="s">
        <v>83</v>
      </c>
      <c r="J25" s="99" t="s">
        <v>166</v>
      </c>
      <c r="K25" s="99" t="s">
        <v>164</v>
      </c>
      <c r="L25" s="99" t="s">
        <v>164</v>
      </c>
      <c r="M25" s="99" t="s">
        <v>164</v>
      </c>
      <c r="N25" s="99" t="s">
        <v>164</v>
      </c>
      <c r="O25" s="99" t="s">
        <v>164</v>
      </c>
      <c r="P25" s="99" t="s">
        <v>164</v>
      </c>
      <c r="Q25" s="99" t="s">
        <v>84</v>
      </c>
      <c r="R25" s="99" t="s">
        <v>75</v>
      </c>
      <c r="S25" s="99" t="s">
        <v>133</v>
      </c>
      <c r="T25" s="99" t="s">
        <v>167</v>
      </c>
      <c r="U25" s="99" t="s">
        <v>164</v>
      </c>
      <c r="V25" s="99" t="s">
        <v>133</v>
      </c>
      <c r="W25" s="100"/>
      <c r="X25" s="101"/>
      <c r="Y25" s="102"/>
    </row>
    <row r="26" spans="1:25" x14ac:dyDescent="0.2">
      <c r="A26" s="125"/>
      <c r="B26" s="98" t="s">
        <v>78</v>
      </c>
      <c r="C26" s="99" t="s">
        <v>164</v>
      </c>
      <c r="D26" s="99" t="s">
        <v>166</v>
      </c>
      <c r="E26" s="99" t="s">
        <v>164</v>
      </c>
      <c r="F26" s="99" t="s">
        <v>164</v>
      </c>
      <c r="G26" s="99" t="s">
        <v>141</v>
      </c>
      <c r="H26" s="99" t="s">
        <v>84</v>
      </c>
      <c r="I26" s="99" t="s">
        <v>164</v>
      </c>
      <c r="J26" s="99" t="s">
        <v>166</v>
      </c>
      <c r="K26" s="99" t="s">
        <v>164</v>
      </c>
      <c r="L26" s="99" t="s">
        <v>164</v>
      </c>
      <c r="M26" s="99" t="s">
        <v>84</v>
      </c>
      <c r="N26" s="99" t="s">
        <v>164</v>
      </c>
      <c r="O26" s="99" t="s">
        <v>164</v>
      </c>
      <c r="P26" s="99" t="s">
        <v>164</v>
      </c>
      <c r="Q26" s="99" t="s">
        <v>84</v>
      </c>
      <c r="R26" s="99" t="s">
        <v>75</v>
      </c>
      <c r="S26" s="99" t="s">
        <v>133</v>
      </c>
      <c r="T26" s="99" t="s">
        <v>164</v>
      </c>
      <c r="U26" s="99" t="s">
        <v>164</v>
      </c>
      <c r="V26" s="99" t="s">
        <v>166</v>
      </c>
      <c r="W26" s="100" t="s">
        <v>168</v>
      </c>
      <c r="X26" s="101" t="s">
        <v>169</v>
      </c>
      <c r="Y26" s="102" t="s">
        <v>170</v>
      </c>
    </row>
    <row r="27" spans="1:25" x14ac:dyDescent="0.2">
      <c r="A27" s="125"/>
      <c r="B27" s="98" t="s">
        <v>80</v>
      </c>
      <c r="C27" s="99" t="s">
        <v>164</v>
      </c>
      <c r="D27" s="99" t="s">
        <v>166</v>
      </c>
      <c r="E27" s="99" t="s">
        <v>171</v>
      </c>
      <c r="F27" s="99" t="s">
        <v>164</v>
      </c>
      <c r="G27" s="99" t="s">
        <v>167</v>
      </c>
      <c r="H27" s="99" t="s">
        <v>84</v>
      </c>
      <c r="I27" s="99" t="s">
        <v>171</v>
      </c>
      <c r="J27" s="99" t="s">
        <v>166</v>
      </c>
      <c r="K27" s="99" t="s">
        <v>164</v>
      </c>
      <c r="L27" s="99" t="s">
        <v>164</v>
      </c>
      <c r="M27" s="99" t="s">
        <v>84</v>
      </c>
      <c r="N27" s="99" t="s">
        <v>164</v>
      </c>
      <c r="O27" s="99" t="s">
        <v>164</v>
      </c>
      <c r="P27" s="99" t="s">
        <v>164</v>
      </c>
      <c r="Q27" s="99" t="s">
        <v>84</v>
      </c>
      <c r="R27" s="99" t="s">
        <v>75</v>
      </c>
      <c r="S27" s="99" t="s">
        <v>133</v>
      </c>
      <c r="T27" s="99" t="s">
        <v>164</v>
      </c>
      <c r="U27" s="99" t="s">
        <v>164</v>
      </c>
      <c r="V27" s="99" t="s">
        <v>172</v>
      </c>
      <c r="W27" s="100"/>
      <c r="X27" s="101"/>
      <c r="Y27" s="102"/>
    </row>
    <row r="28" spans="1:25" x14ac:dyDescent="0.2">
      <c r="A28" s="125" t="s">
        <v>173</v>
      </c>
      <c r="B28" s="98" t="s">
        <v>77</v>
      </c>
      <c r="C28" s="99" t="s">
        <v>112</v>
      </c>
      <c r="D28" s="99" t="s">
        <v>174</v>
      </c>
      <c r="E28" s="99" t="s">
        <v>175</v>
      </c>
      <c r="F28" s="99" t="s">
        <v>175</v>
      </c>
      <c r="G28" s="99" t="s">
        <v>176</v>
      </c>
      <c r="H28" s="99" t="s">
        <v>176</v>
      </c>
      <c r="I28" s="99" t="s">
        <v>177</v>
      </c>
      <c r="J28" s="99" t="s">
        <v>112</v>
      </c>
      <c r="K28" s="99" t="s">
        <v>177</v>
      </c>
      <c r="L28" s="99" t="s">
        <v>111</v>
      </c>
      <c r="M28" s="99" t="s">
        <v>177</v>
      </c>
      <c r="N28" s="99" t="s">
        <v>174</v>
      </c>
      <c r="O28" s="99" t="s">
        <v>174</v>
      </c>
      <c r="P28" s="99" t="s">
        <v>176</v>
      </c>
      <c r="Q28" s="99" t="s">
        <v>175</v>
      </c>
      <c r="R28" s="99" t="s">
        <v>177</v>
      </c>
      <c r="S28" s="99" t="s">
        <v>175</v>
      </c>
      <c r="T28" s="99" t="s">
        <v>175</v>
      </c>
      <c r="U28" s="99" t="s">
        <v>176</v>
      </c>
      <c r="V28" s="99" t="s">
        <v>112</v>
      </c>
      <c r="W28" s="100"/>
      <c r="X28" s="101"/>
      <c r="Y28" s="102"/>
    </row>
    <row r="29" spans="1:25" x14ac:dyDescent="0.2">
      <c r="A29" s="125"/>
      <c r="B29" s="98" t="s">
        <v>78</v>
      </c>
      <c r="C29" s="99" t="s">
        <v>174</v>
      </c>
      <c r="D29" s="99" t="s">
        <v>174</v>
      </c>
      <c r="E29" s="99" t="s">
        <v>175</v>
      </c>
      <c r="F29" s="99" t="s">
        <v>178</v>
      </c>
      <c r="G29" s="99" t="s">
        <v>179</v>
      </c>
      <c r="H29" s="99" t="s">
        <v>176</v>
      </c>
      <c r="I29" s="99" t="s">
        <v>175</v>
      </c>
      <c r="J29" s="99" t="s">
        <v>177</v>
      </c>
      <c r="K29" s="99" t="s">
        <v>175</v>
      </c>
      <c r="L29" s="99" t="s">
        <v>111</v>
      </c>
      <c r="M29" s="99" t="s">
        <v>176</v>
      </c>
      <c r="N29" s="99" t="s">
        <v>174</v>
      </c>
      <c r="O29" s="99" t="s">
        <v>174</v>
      </c>
      <c r="P29" s="99" t="s">
        <v>176</v>
      </c>
      <c r="Q29" s="99" t="s">
        <v>180</v>
      </c>
      <c r="R29" s="99" t="s">
        <v>174</v>
      </c>
      <c r="S29" s="99" t="s">
        <v>174</v>
      </c>
      <c r="T29" s="99" t="s">
        <v>175</v>
      </c>
      <c r="U29" s="99" t="s">
        <v>176</v>
      </c>
      <c r="V29" s="99" t="s">
        <v>181</v>
      </c>
      <c r="W29" s="100" t="s">
        <v>182</v>
      </c>
      <c r="X29" s="101" t="s">
        <v>183</v>
      </c>
      <c r="Y29" s="102" t="s">
        <v>184</v>
      </c>
    </row>
    <row r="30" spans="1:25" x14ac:dyDescent="0.2">
      <c r="A30" s="125"/>
      <c r="B30" s="98" t="s">
        <v>80</v>
      </c>
      <c r="C30" s="99" t="s">
        <v>111</v>
      </c>
      <c r="D30" s="99" t="s">
        <v>185</v>
      </c>
      <c r="E30" s="99" t="s">
        <v>175</v>
      </c>
      <c r="F30" s="99" t="s">
        <v>174</v>
      </c>
      <c r="G30" s="99" t="s">
        <v>175</v>
      </c>
      <c r="H30" s="99" t="s">
        <v>175</v>
      </c>
      <c r="I30" s="99" t="s">
        <v>174</v>
      </c>
      <c r="J30" s="99" t="s">
        <v>175</v>
      </c>
      <c r="K30" s="99" t="s">
        <v>175</v>
      </c>
      <c r="L30" s="99" t="s">
        <v>111</v>
      </c>
      <c r="M30" s="99" t="s">
        <v>175</v>
      </c>
      <c r="N30" s="99" t="s">
        <v>111</v>
      </c>
      <c r="O30" s="99" t="s">
        <v>174</v>
      </c>
      <c r="P30" s="99" t="s">
        <v>176</v>
      </c>
      <c r="Q30" s="99" t="s">
        <v>111</v>
      </c>
      <c r="R30" s="99" t="s">
        <v>174</v>
      </c>
      <c r="S30" s="99" t="s">
        <v>111</v>
      </c>
      <c r="T30" s="99" t="s">
        <v>175</v>
      </c>
      <c r="U30" s="99" t="s">
        <v>175</v>
      </c>
      <c r="V30" s="99" t="s">
        <v>111</v>
      </c>
      <c r="W30" s="100"/>
      <c r="X30" s="101"/>
      <c r="Y30" s="102"/>
    </row>
    <row r="31" spans="1:25" ht="13.5" customHeight="1" x14ac:dyDescent="0.2">
      <c r="A31" s="125" t="s">
        <v>186</v>
      </c>
      <c r="B31" s="98" t="s">
        <v>77</v>
      </c>
      <c r="C31" s="99" t="s">
        <v>73</v>
      </c>
      <c r="D31" s="99" t="s">
        <v>73</v>
      </c>
      <c r="E31" s="99" t="s">
        <v>73</v>
      </c>
      <c r="F31" s="99" t="s">
        <v>73</v>
      </c>
      <c r="G31" s="99" t="s">
        <v>73</v>
      </c>
      <c r="H31" s="99" t="s">
        <v>73</v>
      </c>
      <c r="I31" s="99" t="s">
        <v>75</v>
      </c>
      <c r="J31" s="99" t="s">
        <v>73</v>
      </c>
      <c r="K31" s="99" t="s">
        <v>73</v>
      </c>
      <c r="L31" s="99" t="s">
        <v>73</v>
      </c>
      <c r="M31" s="99" t="s">
        <v>73</v>
      </c>
      <c r="N31" s="99" t="s">
        <v>73</v>
      </c>
      <c r="O31" s="99" t="s">
        <v>73</v>
      </c>
      <c r="P31" s="99" t="s">
        <v>73</v>
      </c>
      <c r="Q31" s="99" t="s">
        <v>73</v>
      </c>
      <c r="R31" s="99" t="s">
        <v>73</v>
      </c>
      <c r="S31" s="99" t="s">
        <v>73</v>
      </c>
      <c r="T31" s="99" t="s">
        <v>73</v>
      </c>
      <c r="U31" s="99" t="s">
        <v>73</v>
      </c>
      <c r="V31" s="99" t="s">
        <v>73</v>
      </c>
      <c r="W31" s="100"/>
      <c r="X31" s="101"/>
      <c r="Y31" s="102"/>
    </row>
    <row r="32" spans="1:25" x14ac:dyDescent="0.2">
      <c r="A32" s="125"/>
      <c r="B32" s="98" t="s">
        <v>78</v>
      </c>
      <c r="C32" s="99" t="s">
        <v>73</v>
      </c>
      <c r="D32" s="99" t="s">
        <v>73</v>
      </c>
      <c r="E32" s="99" t="s">
        <v>73</v>
      </c>
      <c r="F32" s="99" t="s">
        <v>73</v>
      </c>
      <c r="G32" s="99" t="s">
        <v>73</v>
      </c>
      <c r="H32" s="99" t="s">
        <v>73</v>
      </c>
      <c r="I32" s="99" t="s">
        <v>75</v>
      </c>
      <c r="J32" s="99" t="s">
        <v>73</v>
      </c>
      <c r="K32" s="99" t="s">
        <v>73</v>
      </c>
      <c r="L32" s="99" t="s">
        <v>73</v>
      </c>
      <c r="M32" s="99" t="s">
        <v>73</v>
      </c>
      <c r="N32" s="99" t="s">
        <v>73</v>
      </c>
      <c r="O32" s="99" t="s">
        <v>73</v>
      </c>
      <c r="P32" s="99" t="s">
        <v>73</v>
      </c>
      <c r="Q32" s="99" t="s">
        <v>73</v>
      </c>
      <c r="R32" s="99" t="s">
        <v>73</v>
      </c>
      <c r="S32" s="99" t="s">
        <v>73</v>
      </c>
      <c r="T32" s="99" t="s">
        <v>73</v>
      </c>
      <c r="U32" s="99" t="s">
        <v>73</v>
      </c>
      <c r="V32" s="99" t="s">
        <v>73</v>
      </c>
      <c r="W32" s="100" t="s">
        <v>79</v>
      </c>
      <c r="X32" s="101" t="s">
        <v>79</v>
      </c>
      <c r="Y32" s="102" t="s">
        <v>79</v>
      </c>
    </row>
    <row r="33" spans="1:25" x14ac:dyDescent="0.2">
      <c r="A33" s="125"/>
      <c r="B33" s="98" t="s">
        <v>80</v>
      </c>
      <c r="C33" s="99" t="s">
        <v>73</v>
      </c>
      <c r="D33" s="99" t="s">
        <v>73</v>
      </c>
      <c r="E33" s="99" t="s">
        <v>73</v>
      </c>
      <c r="F33" s="99" t="s">
        <v>73</v>
      </c>
      <c r="G33" s="99" t="s">
        <v>73</v>
      </c>
      <c r="H33" s="99" t="s">
        <v>73</v>
      </c>
      <c r="I33" s="99" t="s">
        <v>75</v>
      </c>
      <c r="J33" s="99" t="s">
        <v>73</v>
      </c>
      <c r="K33" s="99" t="s">
        <v>73</v>
      </c>
      <c r="L33" s="99" t="s">
        <v>73</v>
      </c>
      <c r="M33" s="99" t="s">
        <v>73</v>
      </c>
      <c r="N33" s="99" t="s">
        <v>73</v>
      </c>
      <c r="O33" s="99" t="s">
        <v>73</v>
      </c>
      <c r="P33" s="99" t="s">
        <v>73</v>
      </c>
      <c r="Q33" s="99" t="s">
        <v>73</v>
      </c>
      <c r="R33" s="99" t="s">
        <v>73</v>
      </c>
      <c r="S33" s="99" t="s">
        <v>73</v>
      </c>
      <c r="T33" s="99" t="s">
        <v>73</v>
      </c>
      <c r="U33" s="99" t="s">
        <v>73</v>
      </c>
      <c r="V33" s="99" t="s">
        <v>73</v>
      </c>
      <c r="W33" s="100"/>
      <c r="X33" s="101"/>
      <c r="Y33" s="102"/>
    </row>
    <row r="34" spans="1:25" x14ac:dyDescent="0.2">
      <c r="A34" s="125" t="s">
        <v>187</v>
      </c>
      <c r="B34" s="98" t="s">
        <v>77</v>
      </c>
      <c r="C34" s="99" t="s">
        <v>73</v>
      </c>
      <c r="D34" s="99" t="s">
        <v>73</v>
      </c>
      <c r="E34" s="99" t="s">
        <v>73</v>
      </c>
      <c r="F34" s="99" t="s">
        <v>73</v>
      </c>
      <c r="G34" s="99" t="s">
        <v>73</v>
      </c>
      <c r="H34" s="99" t="s">
        <v>73</v>
      </c>
      <c r="I34" s="99" t="s">
        <v>188</v>
      </c>
      <c r="J34" s="99" t="s">
        <v>189</v>
      </c>
      <c r="K34" s="99" t="s">
        <v>73</v>
      </c>
      <c r="L34" s="99" t="s">
        <v>73</v>
      </c>
      <c r="M34" s="99" t="s">
        <v>73</v>
      </c>
      <c r="N34" s="99" t="s">
        <v>73</v>
      </c>
      <c r="O34" s="99" t="s">
        <v>73</v>
      </c>
      <c r="P34" s="99" t="s">
        <v>73</v>
      </c>
      <c r="Q34" s="99" t="s">
        <v>190</v>
      </c>
      <c r="R34" s="99" t="s">
        <v>191</v>
      </c>
      <c r="S34" s="99" t="s">
        <v>73</v>
      </c>
      <c r="T34" s="99" t="s">
        <v>73</v>
      </c>
      <c r="U34" s="99" t="s">
        <v>73</v>
      </c>
      <c r="V34" s="99" t="s">
        <v>192</v>
      </c>
      <c r="W34" s="100"/>
      <c r="X34" s="101"/>
      <c r="Y34" s="102"/>
    </row>
    <row r="35" spans="1:25" x14ac:dyDescent="0.2">
      <c r="A35" s="125"/>
      <c r="B35" s="98" t="s">
        <v>78</v>
      </c>
      <c r="C35" s="99" t="s">
        <v>73</v>
      </c>
      <c r="D35" s="99" t="s">
        <v>73</v>
      </c>
      <c r="E35" s="99" t="s">
        <v>73</v>
      </c>
      <c r="F35" s="99" t="s">
        <v>73</v>
      </c>
      <c r="G35" s="99" t="s">
        <v>73</v>
      </c>
      <c r="H35" s="99" t="s">
        <v>73</v>
      </c>
      <c r="I35" s="99" t="s">
        <v>189</v>
      </c>
      <c r="J35" s="99" t="s">
        <v>189</v>
      </c>
      <c r="K35" s="99" t="s">
        <v>73</v>
      </c>
      <c r="L35" s="99" t="s">
        <v>73</v>
      </c>
      <c r="M35" s="99" t="s">
        <v>73</v>
      </c>
      <c r="N35" s="99" t="s">
        <v>73</v>
      </c>
      <c r="O35" s="99" t="s">
        <v>73</v>
      </c>
      <c r="P35" s="99" t="s">
        <v>73</v>
      </c>
      <c r="Q35" s="99" t="s">
        <v>190</v>
      </c>
      <c r="R35" s="99" t="s">
        <v>191</v>
      </c>
      <c r="S35" s="99" t="s">
        <v>73</v>
      </c>
      <c r="T35" s="99" t="s">
        <v>73</v>
      </c>
      <c r="U35" s="99" t="s">
        <v>73</v>
      </c>
      <c r="V35" s="99" t="s">
        <v>193</v>
      </c>
      <c r="W35" s="100" t="s">
        <v>194</v>
      </c>
      <c r="X35" s="101" t="s">
        <v>194</v>
      </c>
      <c r="Y35" s="102" t="s">
        <v>79</v>
      </c>
    </row>
    <row r="36" spans="1:25" x14ac:dyDescent="0.2">
      <c r="A36" s="125"/>
      <c r="B36" s="98" t="s">
        <v>80</v>
      </c>
      <c r="C36" s="99" t="s">
        <v>73</v>
      </c>
      <c r="D36" s="99" t="s">
        <v>73</v>
      </c>
      <c r="E36" s="99" t="s">
        <v>73</v>
      </c>
      <c r="F36" s="99" t="s">
        <v>73</v>
      </c>
      <c r="G36" s="99" t="s">
        <v>73</v>
      </c>
      <c r="H36" s="99" t="s">
        <v>73</v>
      </c>
      <c r="I36" s="99" t="s">
        <v>191</v>
      </c>
      <c r="J36" s="99" t="s">
        <v>189</v>
      </c>
      <c r="K36" s="99" t="s">
        <v>73</v>
      </c>
      <c r="L36" s="99" t="s">
        <v>73</v>
      </c>
      <c r="M36" s="99" t="s">
        <v>73</v>
      </c>
      <c r="N36" s="99" t="s">
        <v>73</v>
      </c>
      <c r="O36" s="99" t="s">
        <v>73</v>
      </c>
      <c r="P36" s="99" t="s">
        <v>73</v>
      </c>
      <c r="Q36" s="99" t="s">
        <v>190</v>
      </c>
      <c r="R36" s="99" t="s">
        <v>191</v>
      </c>
      <c r="S36" s="99" t="s">
        <v>73</v>
      </c>
      <c r="T36" s="99" t="s">
        <v>73</v>
      </c>
      <c r="U36" s="99" t="s">
        <v>73</v>
      </c>
      <c r="V36" s="99" t="s">
        <v>189</v>
      </c>
      <c r="W36" s="100"/>
      <c r="X36" s="101"/>
      <c r="Y36" s="102"/>
    </row>
    <row r="37" spans="1:25" ht="13.5" customHeight="1" x14ac:dyDescent="0.2">
      <c r="A37" s="125" t="s">
        <v>195</v>
      </c>
      <c r="B37" s="98" t="s">
        <v>77</v>
      </c>
      <c r="C37" s="99" t="s">
        <v>196</v>
      </c>
      <c r="D37" s="99" t="s">
        <v>197</v>
      </c>
      <c r="E37" s="99" t="s">
        <v>73</v>
      </c>
      <c r="F37" s="99" t="s">
        <v>198</v>
      </c>
      <c r="G37" s="99" t="s">
        <v>73</v>
      </c>
      <c r="H37" s="99" t="s">
        <v>73</v>
      </c>
      <c r="I37" s="99" t="s">
        <v>199</v>
      </c>
      <c r="J37" s="99" t="s">
        <v>200</v>
      </c>
      <c r="K37" s="99" t="s">
        <v>201</v>
      </c>
      <c r="L37" s="99" t="s">
        <v>202</v>
      </c>
      <c r="M37" s="99" t="s">
        <v>203</v>
      </c>
      <c r="N37" s="99" t="s">
        <v>75</v>
      </c>
      <c r="O37" s="99" t="s">
        <v>200</v>
      </c>
      <c r="P37" s="99" t="s">
        <v>73</v>
      </c>
      <c r="Q37" s="99" t="s">
        <v>204</v>
      </c>
      <c r="R37" s="99" t="s">
        <v>205</v>
      </c>
      <c r="S37" s="99" t="s">
        <v>206</v>
      </c>
      <c r="T37" s="99" t="s">
        <v>73</v>
      </c>
      <c r="U37" s="99" t="s">
        <v>207</v>
      </c>
      <c r="V37" s="99" t="s">
        <v>208</v>
      </c>
      <c r="W37" s="100"/>
      <c r="X37" s="101"/>
      <c r="Y37" s="102"/>
    </row>
    <row r="38" spans="1:25" x14ac:dyDescent="0.2">
      <c r="A38" s="125"/>
      <c r="B38" s="98" t="s">
        <v>78</v>
      </c>
      <c r="C38" s="99" t="s">
        <v>209</v>
      </c>
      <c r="D38" s="99" t="s">
        <v>197</v>
      </c>
      <c r="E38" s="99" t="s">
        <v>73</v>
      </c>
      <c r="F38" s="99" t="s">
        <v>210</v>
      </c>
      <c r="G38" s="99" t="s">
        <v>73</v>
      </c>
      <c r="H38" s="99" t="s">
        <v>73</v>
      </c>
      <c r="I38" s="99" t="s">
        <v>199</v>
      </c>
      <c r="J38" s="99" t="s">
        <v>200</v>
      </c>
      <c r="K38" s="99" t="s">
        <v>201</v>
      </c>
      <c r="L38" s="99" t="s">
        <v>202</v>
      </c>
      <c r="M38" s="99" t="s">
        <v>206</v>
      </c>
      <c r="N38" s="99" t="s">
        <v>75</v>
      </c>
      <c r="O38" s="99" t="s">
        <v>200</v>
      </c>
      <c r="P38" s="99" t="s">
        <v>73</v>
      </c>
      <c r="Q38" s="99" t="s">
        <v>204</v>
      </c>
      <c r="R38" s="99" t="s">
        <v>211</v>
      </c>
      <c r="S38" s="99" t="s">
        <v>206</v>
      </c>
      <c r="T38" s="99" t="s">
        <v>73</v>
      </c>
      <c r="U38" s="99" t="s">
        <v>207</v>
      </c>
      <c r="V38" s="99" t="s">
        <v>212</v>
      </c>
      <c r="W38" s="100" t="s">
        <v>213</v>
      </c>
      <c r="X38" s="101" t="s">
        <v>213</v>
      </c>
      <c r="Y38" s="102" t="s">
        <v>79</v>
      </c>
    </row>
    <row r="39" spans="1:25" x14ac:dyDescent="0.2">
      <c r="A39" s="125"/>
      <c r="B39" s="98" t="s">
        <v>80</v>
      </c>
      <c r="C39" s="99" t="s">
        <v>209</v>
      </c>
      <c r="D39" s="99" t="s">
        <v>197</v>
      </c>
      <c r="E39" s="99" t="s">
        <v>73</v>
      </c>
      <c r="F39" s="99" t="s">
        <v>214</v>
      </c>
      <c r="G39" s="99" t="s">
        <v>73</v>
      </c>
      <c r="H39" s="99" t="s">
        <v>73</v>
      </c>
      <c r="I39" s="99" t="s">
        <v>200</v>
      </c>
      <c r="J39" s="99" t="s">
        <v>200</v>
      </c>
      <c r="K39" s="99" t="s">
        <v>200</v>
      </c>
      <c r="L39" s="99" t="s">
        <v>202</v>
      </c>
      <c r="M39" s="99" t="s">
        <v>200</v>
      </c>
      <c r="N39" s="99" t="s">
        <v>75</v>
      </c>
      <c r="O39" s="99" t="s">
        <v>200</v>
      </c>
      <c r="P39" s="99" t="s">
        <v>73</v>
      </c>
      <c r="Q39" s="99" t="s">
        <v>204</v>
      </c>
      <c r="R39" s="99" t="s">
        <v>211</v>
      </c>
      <c r="S39" s="99" t="s">
        <v>206</v>
      </c>
      <c r="T39" s="99" t="s">
        <v>73</v>
      </c>
      <c r="U39" s="99" t="s">
        <v>207</v>
      </c>
      <c r="V39" s="99" t="s">
        <v>201</v>
      </c>
      <c r="W39" s="100"/>
      <c r="X39" s="101"/>
      <c r="Y39" s="102"/>
    </row>
    <row r="40" spans="1:25" x14ac:dyDescent="0.2">
      <c r="A40" s="125" t="s">
        <v>215</v>
      </c>
      <c r="B40" s="98" t="s">
        <v>77</v>
      </c>
      <c r="C40" s="99" t="s">
        <v>104</v>
      </c>
      <c r="D40" s="99" t="s">
        <v>176</v>
      </c>
      <c r="E40" s="99" t="s">
        <v>216</v>
      </c>
      <c r="F40" s="99" t="s">
        <v>177</v>
      </c>
      <c r="G40" s="99" t="s">
        <v>217</v>
      </c>
      <c r="H40" s="99" t="s">
        <v>216</v>
      </c>
      <c r="I40" s="99" t="s">
        <v>216</v>
      </c>
      <c r="J40" s="99" t="s">
        <v>107</v>
      </c>
      <c r="K40" s="99" t="s">
        <v>216</v>
      </c>
      <c r="L40" s="99" t="s">
        <v>175</v>
      </c>
      <c r="M40" s="99" t="s">
        <v>218</v>
      </c>
      <c r="N40" s="99" t="s">
        <v>109</v>
      </c>
      <c r="O40" s="99" t="s">
        <v>219</v>
      </c>
      <c r="P40" s="99" t="s">
        <v>216</v>
      </c>
      <c r="Q40" s="99" t="s">
        <v>107</v>
      </c>
      <c r="R40" s="99" t="s">
        <v>107</v>
      </c>
      <c r="S40" s="99" t="s">
        <v>216</v>
      </c>
      <c r="T40" s="99" t="s">
        <v>107</v>
      </c>
      <c r="U40" s="99" t="s">
        <v>216</v>
      </c>
      <c r="V40" s="99" t="s">
        <v>104</v>
      </c>
      <c r="W40" s="100"/>
      <c r="X40" s="101"/>
      <c r="Y40" s="102"/>
    </row>
    <row r="41" spans="1:25" x14ac:dyDescent="0.2">
      <c r="A41" s="125"/>
      <c r="B41" s="98" t="s">
        <v>78</v>
      </c>
      <c r="C41" s="99" t="s">
        <v>109</v>
      </c>
      <c r="D41" s="99" t="s">
        <v>176</v>
      </c>
      <c r="E41" s="99" t="s">
        <v>216</v>
      </c>
      <c r="F41" s="99" t="s">
        <v>220</v>
      </c>
      <c r="G41" s="99" t="s">
        <v>109</v>
      </c>
      <c r="H41" s="99" t="s">
        <v>109</v>
      </c>
      <c r="I41" s="99" t="s">
        <v>109</v>
      </c>
      <c r="J41" s="99" t="s">
        <v>216</v>
      </c>
      <c r="K41" s="99" t="s">
        <v>109</v>
      </c>
      <c r="L41" s="99" t="s">
        <v>175</v>
      </c>
      <c r="M41" s="99" t="s">
        <v>104</v>
      </c>
      <c r="N41" s="99" t="s">
        <v>109</v>
      </c>
      <c r="O41" s="99" t="s">
        <v>219</v>
      </c>
      <c r="P41" s="99" t="s">
        <v>216</v>
      </c>
      <c r="Q41" s="99" t="s">
        <v>216</v>
      </c>
      <c r="R41" s="99" t="s">
        <v>219</v>
      </c>
      <c r="S41" s="99" t="s">
        <v>219</v>
      </c>
      <c r="T41" s="99" t="s">
        <v>107</v>
      </c>
      <c r="U41" s="99" t="s">
        <v>109</v>
      </c>
      <c r="V41" s="99" t="s">
        <v>109</v>
      </c>
      <c r="W41" s="100" t="s">
        <v>221</v>
      </c>
      <c r="X41" s="101" t="s">
        <v>222</v>
      </c>
      <c r="Y41" s="102" t="s">
        <v>223</v>
      </c>
    </row>
    <row r="42" spans="1:25" x14ac:dyDescent="0.2">
      <c r="A42" s="125"/>
      <c r="B42" s="98" t="s">
        <v>80</v>
      </c>
      <c r="C42" s="99" t="s">
        <v>219</v>
      </c>
      <c r="D42" s="99" t="s">
        <v>175</v>
      </c>
      <c r="E42" s="99" t="s">
        <v>216</v>
      </c>
      <c r="F42" s="99" t="s">
        <v>224</v>
      </c>
      <c r="G42" s="99" t="s">
        <v>109</v>
      </c>
      <c r="H42" s="99" t="s">
        <v>109</v>
      </c>
      <c r="I42" s="99" t="s">
        <v>219</v>
      </c>
      <c r="J42" s="99" t="s">
        <v>109</v>
      </c>
      <c r="K42" s="99" t="s">
        <v>109</v>
      </c>
      <c r="L42" s="99" t="s">
        <v>175</v>
      </c>
      <c r="M42" s="99" t="s">
        <v>109</v>
      </c>
      <c r="N42" s="99" t="s">
        <v>219</v>
      </c>
      <c r="O42" s="99" t="s">
        <v>219</v>
      </c>
      <c r="P42" s="99" t="s">
        <v>216</v>
      </c>
      <c r="Q42" s="99" t="s">
        <v>109</v>
      </c>
      <c r="R42" s="99" t="s">
        <v>219</v>
      </c>
      <c r="S42" s="99" t="s">
        <v>112</v>
      </c>
      <c r="T42" s="99" t="s">
        <v>107</v>
      </c>
      <c r="U42" s="99" t="s">
        <v>109</v>
      </c>
      <c r="V42" s="99" t="s">
        <v>225</v>
      </c>
      <c r="W42" s="100"/>
      <c r="X42" s="101"/>
      <c r="Y42" s="102"/>
    </row>
    <row r="43" spans="1:25" ht="23.25" customHeight="1" x14ac:dyDescent="0.2">
      <c r="A43" s="125" t="s">
        <v>226</v>
      </c>
      <c r="B43" s="98" t="s">
        <v>77</v>
      </c>
      <c r="C43" s="99" t="s">
        <v>227</v>
      </c>
      <c r="D43" s="99" t="s">
        <v>73</v>
      </c>
      <c r="E43" s="99" t="s">
        <v>73</v>
      </c>
      <c r="F43" s="99" t="s">
        <v>228</v>
      </c>
      <c r="G43" s="99" t="s">
        <v>73</v>
      </c>
      <c r="H43" s="99" t="s">
        <v>73</v>
      </c>
      <c r="I43" s="99" t="s">
        <v>73</v>
      </c>
      <c r="J43" s="99" t="s">
        <v>73</v>
      </c>
      <c r="K43" s="99" t="s">
        <v>229</v>
      </c>
      <c r="L43" s="99" t="s">
        <v>230</v>
      </c>
      <c r="M43" s="99" t="s">
        <v>73</v>
      </c>
      <c r="N43" s="99" t="s">
        <v>231</v>
      </c>
      <c r="O43" s="99" t="s">
        <v>232</v>
      </c>
      <c r="P43" s="99" t="s">
        <v>233</v>
      </c>
      <c r="Q43" s="99" t="s">
        <v>73</v>
      </c>
      <c r="R43" s="99" t="s">
        <v>73</v>
      </c>
      <c r="S43" s="99" t="s">
        <v>73</v>
      </c>
      <c r="T43" s="99" t="s">
        <v>73</v>
      </c>
      <c r="U43" s="99" t="s">
        <v>234</v>
      </c>
      <c r="V43" s="99" t="s">
        <v>73</v>
      </c>
      <c r="W43" s="100"/>
      <c r="X43" s="101"/>
      <c r="Y43" s="102"/>
    </row>
    <row r="44" spans="1:25" x14ac:dyDescent="0.2">
      <c r="A44" s="125"/>
      <c r="B44" s="98" t="s">
        <v>78</v>
      </c>
      <c r="C44" s="99" t="s">
        <v>234</v>
      </c>
      <c r="D44" s="99" t="s">
        <v>73</v>
      </c>
      <c r="E44" s="99" t="s">
        <v>73</v>
      </c>
      <c r="F44" s="99" t="s">
        <v>235</v>
      </c>
      <c r="G44" s="99" t="s">
        <v>73</v>
      </c>
      <c r="H44" s="99" t="s">
        <v>73</v>
      </c>
      <c r="I44" s="99" t="s">
        <v>73</v>
      </c>
      <c r="J44" s="99" t="s">
        <v>73</v>
      </c>
      <c r="K44" s="99" t="s">
        <v>236</v>
      </c>
      <c r="L44" s="99" t="s">
        <v>237</v>
      </c>
      <c r="M44" s="99" t="s">
        <v>73</v>
      </c>
      <c r="N44" s="99" t="s">
        <v>231</v>
      </c>
      <c r="O44" s="99" t="s">
        <v>232</v>
      </c>
      <c r="P44" s="99" t="s">
        <v>233</v>
      </c>
      <c r="Q44" s="99" t="s">
        <v>73</v>
      </c>
      <c r="R44" s="99" t="s">
        <v>73</v>
      </c>
      <c r="S44" s="99" t="s">
        <v>73</v>
      </c>
      <c r="T44" s="99" t="s">
        <v>73</v>
      </c>
      <c r="U44" s="99" t="s">
        <v>238</v>
      </c>
      <c r="V44" s="99" t="s">
        <v>73</v>
      </c>
      <c r="W44" s="100" t="s">
        <v>239</v>
      </c>
      <c r="X44" s="101" t="s">
        <v>240</v>
      </c>
      <c r="Y44" s="102" t="s">
        <v>241</v>
      </c>
    </row>
    <row r="45" spans="1:25" x14ac:dyDescent="0.2">
      <c r="A45" s="125"/>
      <c r="B45" s="98" t="s">
        <v>80</v>
      </c>
      <c r="C45" s="99" t="s">
        <v>233</v>
      </c>
      <c r="D45" s="99" t="s">
        <v>73</v>
      </c>
      <c r="E45" s="99" t="s">
        <v>73</v>
      </c>
      <c r="F45" s="99" t="s">
        <v>242</v>
      </c>
      <c r="G45" s="99" t="s">
        <v>73</v>
      </c>
      <c r="H45" s="99" t="s">
        <v>73</v>
      </c>
      <c r="I45" s="99" t="s">
        <v>73</v>
      </c>
      <c r="J45" s="99" t="s">
        <v>73</v>
      </c>
      <c r="K45" s="99" t="s">
        <v>228</v>
      </c>
      <c r="L45" s="99" t="s">
        <v>243</v>
      </c>
      <c r="M45" s="99" t="s">
        <v>73</v>
      </c>
      <c r="N45" s="99" t="s">
        <v>242</v>
      </c>
      <c r="O45" s="99" t="s">
        <v>230</v>
      </c>
      <c r="P45" s="99" t="s">
        <v>233</v>
      </c>
      <c r="Q45" s="99" t="s">
        <v>73</v>
      </c>
      <c r="R45" s="99" t="s">
        <v>73</v>
      </c>
      <c r="S45" s="99" t="s">
        <v>73</v>
      </c>
      <c r="T45" s="99" t="s">
        <v>73</v>
      </c>
      <c r="U45" s="99" t="s">
        <v>244</v>
      </c>
      <c r="V45" s="99" t="s">
        <v>73</v>
      </c>
      <c r="W45" s="100"/>
      <c r="X45" s="101"/>
      <c r="Y45" s="102"/>
    </row>
    <row r="46" spans="1:25" ht="13.5" customHeight="1" x14ac:dyDescent="0.2">
      <c r="A46" s="125" t="s">
        <v>245</v>
      </c>
      <c r="B46" s="98" t="s">
        <v>77</v>
      </c>
      <c r="C46" s="99" t="s">
        <v>73</v>
      </c>
      <c r="D46" s="99" t="s">
        <v>246</v>
      </c>
      <c r="E46" s="99" t="s">
        <v>73</v>
      </c>
      <c r="F46" s="99" t="s">
        <v>73</v>
      </c>
      <c r="G46" s="99" t="s">
        <v>73</v>
      </c>
      <c r="H46" s="99" t="s">
        <v>73</v>
      </c>
      <c r="I46" s="99" t="s">
        <v>73</v>
      </c>
      <c r="J46" s="99" t="s">
        <v>73</v>
      </c>
      <c r="K46" s="99" t="s">
        <v>73</v>
      </c>
      <c r="L46" s="99" t="s">
        <v>75</v>
      </c>
      <c r="M46" s="99" t="s">
        <v>73</v>
      </c>
      <c r="N46" s="99" t="s">
        <v>73</v>
      </c>
      <c r="O46" s="99" t="s">
        <v>73</v>
      </c>
      <c r="P46" s="99" t="s">
        <v>247</v>
      </c>
      <c r="Q46" s="99" t="s">
        <v>73</v>
      </c>
      <c r="R46" s="99" t="s">
        <v>73</v>
      </c>
      <c r="S46" s="99" t="s">
        <v>73</v>
      </c>
      <c r="T46" s="99" t="s">
        <v>73</v>
      </c>
      <c r="U46" s="99" t="s">
        <v>248</v>
      </c>
      <c r="V46" s="99" t="s">
        <v>73</v>
      </c>
      <c r="W46" s="100"/>
      <c r="X46" s="101"/>
      <c r="Y46" s="102"/>
    </row>
    <row r="47" spans="1:25" x14ac:dyDescent="0.2">
      <c r="A47" s="125"/>
      <c r="B47" s="98" t="s">
        <v>78</v>
      </c>
      <c r="C47" s="99" t="s">
        <v>73</v>
      </c>
      <c r="D47" s="99" t="s">
        <v>249</v>
      </c>
      <c r="E47" s="99" t="s">
        <v>73</v>
      </c>
      <c r="F47" s="99" t="s">
        <v>73</v>
      </c>
      <c r="G47" s="99" t="s">
        <v>73</v>
      </c>
      <c r="H47" s="99" t="s">
        <v>73</v>
      </c>
      <c r="I47" s="99" t="s">
        <v>73</v>
      </c>
      <c r="J47" s="99" t="s">
        <v>73</v>
      </c>
      <c r="K47" s="99" t="s">
        <v>73</v>
      </c>
      <c r="L47" s="99" t="s">
        <v>75</v>
      </c>
      <c r="M47" s="99" t="s">
        <v>73</v>
      </c>
      <c r="N47" s="99" t="s">
        <v>73</v>
      </c>
      <c r="O47" s="99" t="s">
        <v>73</v>
      </c>
      <c r="P47" s="99" t="s">
        <v>248</v>
      </c>
      <c r="Q47" s="99" t="s">
        <v>73</v>
      </c>
      <c r="R47" s="99" t="s">
        <v>73</v>
      </c>
      <c r="S47" s="99" t="s">
        <v>73</v>
      </c>
      <c r="T47" s="99" t="s">
        <v>73</v>
      </c>
      <c r="U47" s="99" t="s">
        <v>250</v>
      </c>
      <c r="V47" s="99" t="s">
        <v>73</v>
      </c>
      <c r="W47" s="100" t="s">
        <v>251</v>
      </c>
      <c r="X47" s="101" t="s">
        <v>251</v>
      </c>
      <c r="Y47" s="102" t="s">
        <v>79</v>
      </c>
    </row>
    <row r="48" spans="1:25" x14ac:dyDescent="0.2">
      <c r="A48" s="125"/>
      <c r="B48" s="98" t="s">
        <v>80</v>
      </c>
      <c r="C48" s="99" t="s">
        <v>73</v>
      </c>
      <c r="D48" s="99" t="s">
        <v>252</v>
      </c>
      <c r="E48" s="99" t="s">
        <v>73</v>
      </c>
      <c r="F48" s="99" t="s">
        <v>73</v>
      </c>
      <c r="G48" s="99" t="s">
        <v>73</v>
      </c>
      <c r="H48" s="99" t="s">
        <v>73</v>
      </c>
      <c r="I48" s="99" t="s">
        <v>73</v>
      </c>
      <c r="J48" s="99" t="s">
        <v>73</v>
      </c>
      <c r="K48" s="99" t="s">
        <v>73</v>
      </c>
      <c r="L48" s="99" t="s">
        <v>75</v>
      </c>
      <c r="M48" s="99" t="s">
        <v>73</v>
      </c>
      <c r="N48" s="99" t="s">
        <v>73</v>
      </c>
      <c r="O48" s="99" t="s">
        <v>73</v>
      </c>
      <c r="P48" s="99" t="s">
        <v>253</v>
      </c>
      <c r="Q48" s="99" t="s">
        <v>73</v>
      </c>
      <c r="R48" s="99" t="s">
        <v>73</v>
      </c>
      <c r="S48" s="99" t="s">
        <v>73</v>
      </c>
      <c r="T48" s="99" t="s">
        <v>73</v>
      </c>
      <c r="U48" s="99" t="s">
        <v>254</v>
      </c>
      <c r="V48" s="99" t="s">
        <v>73</v>
      </c>
      <c r="W48" s="100"/>
    </row>
  </sheetData>
  <mergeCells count="16">
    <mergeCell ref="A16:A18"/>
    <mergeCell ref="A1:A3"/>
    <mergeCell ref="A4:A6"/>
    <mergeCell ref="A7:A9"/>
    <mergeCell ref="A10:A12"/>
    <mergeCell ref="A13:A15"/>
    <mergeCell ref="A37:A39"/>
    <mergeCell ref="A40:A42"/>
    <mergeCell ref="A43:A45"/>
    <mergeCell ref="A46:A48"/>
    <mergeCell ref="A19:A21"/>
    <mergeCell ref="A22:A24"/>
    <mergeCell ref="A25:A27"/>
    <mergeCell ref="A28:A30"/>
    <mergeCell ref="A31:A33"/>
    <mergeCell ref="A34:A36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8"/>
  <sheetViews>
    <sheetView workbookViewId="0">
      <selection activeCell="C1" sqref="C1:Y48"/>
    </sheetView>
  </sheetViews>
  <sheetFormatPr defaultRowHeight="12.75" x14ac:dyDescent="0.2"/>
  <sheetData>
    <row r="1" spans="1:25" x14ac:dyDescent="0.2">
      <c r="A1" s="125" t="s">
        <v>76</v>
      </c>
      <c r="B1" s="98" t="s">
        <v>77</v>
      </c>
      <c r="C1" s="99" t="s">
        <v>73</v>
      </c>
      <c r="D1" s="99" t="s">
        <v>73</v>
      </c>
      <c r="E1" s="99" t="s">
        <v>73</v>
      </c>
      <c r="F1" s="99" t="s">
        <v>73</v>
      </c>
      <c r="G1" s="99" t="s">
        <v>73</v>
      </c>
      <c r="H1" s="99" t="s">
        <v>73</v>
      </c>
      <c r="I1" s="99" t="s">
        <v>73</v>
      </c>
      <c r="J1" s="99" t="s">
        <v>73</v>
      </c>
      <c r="K1" s="99" t="s">
        <v>73</v>
      </c>
      <c r="L1" s="99" t="s">
        <v>73</v>
      </c>
      <c r="M1" s="99" t="s">
        <v>73</v>
      </c>
      <c r="N1" s="99" t="s">
        <v>73</v>
      </c>
      <c r="O1" s="99" t="s">
        <v>73</v>
      </c>
      <c r="P1" s="99" t="s">
        <v>73</v>
      </c>
      <c r="Q1" s="99" t="s">
        <v>73</v>
      </c>
      <c r="R1" s="99" t="s">
        <v>73</v>
      </c>
      <c r="S1" s="99" t="s">
        <v>73</v>
      </c>
      <c r="T1" s="99" t="s">
        <v>73</v>
      </c>
      <c r="U1" s="99" t="s">
        <v>73</v>
      </c>
      <c r="V1" s="99" t="s">
        <v>73</v>
      </c>
      <c r="W1" s="100"/>
      <c r="X1" s="101"/>
      <c r="Y1" s="102"/>
    </row>
    <row r="2" spans="1:25" x14ac:dyDescent="0.2">
      <c r="A2" s="125"/>
      <c r="B2" s="98" t="s">
        <v>78</v>
      </c>
      <c r="C2" s="99" t="s">
        <v>73</v>
      </c>
      <c r="D2" s="99" t="s">
        <v>73</v>
      </c>
      <c r="E2" s="99" t="s">
        <v>73</v>
      </c>
      <c r="F2" s="99" t="s">
        <v>73</v>
      </c>
      <c r="G2" s="99" t="s">
        <v>73</v>
      </c>
      <c r="H2" s="99" t="s">
        <v>73</v>
      </c>
      <c r="I2" s="99" t="s">
        <v>73</v>
      </c>
      <c r="J2" s="99" t="s">
        <v>73</v>
      </c>
      <c r="K2" s="99" t="s">
        <v>73</v>
      </c>
      <c r="L2" s="99" t="s">
        <v>73</v>
      </c>
      <c r="M2" s="99" t="s">
        <v>73</v>
      </c>
      <c r="N2" s="99" t="s">
        <v>73</v>
      </c>
      <c r="O2" s="99" t="s">
        <v>73</v>
      </c>
      <c r="P2" s="99" t="s">
        <v>73</v>
      </c>
      <c r="Q2" s="99" t="s">
        <v>73</v>
      </c>
      <c r="R2" s="99" t="s">
        <v>73</v>
      </c>
      <c r="S2" s="99" t="s">
        <v>73</v>
      </c>
      <c r="T2" s="99" t="s">
        <v>73</v>
      </c>
      <c r="U2" s="99" t="s">
        <v>73</v>
      </c>
      <c r="V2" s="99" t="s">
        <v>73</v>
      </c>
      <c r="W2" s="100" t="s">
        <v>79</v>
      </c>
      <c r="X2" s="101" t="s">
        <v>79</v>
      </c>
      <c r="Y2" s="102" t="s">
        <v>79</v>
      </c>
    </row>
    <row r="3" spans="1:25" x14ac:dyDescent="0.2">
      <c r="A3" s="125"/>
      <c r="B3" s="98" t="s">
        <v>80</v>
      </c>
      <c r="C3" s="99" t="s">
        <v>73</v>
      </c>
      <c r="D3" s="99" t="s">
        <v>73</v>
      </c>
      <c r="E3" s="99" t="s">
        <v>73</v>
      </c>
      <c r="F3" s="99" t="s">
        <v>73</v>
      </c>
      <c r="G3" s="99" t="s">
        <v>73</v>
      </c>
      <c r="H3" s="99" t="s">
        <v>73</v>
      </c>
      <c r="I3" s="99" t="s">
        <v>73</v>
      </c>
      <c r="J3" s="99" t="s">
        <v>73</v>
      </c>
      <c r="K3" s="99" t="s">
        <v>73</v>
      </c>
      <c r="L3" s="99" t="s">
        <v>73</v>
      </c>
      <c r="M3" s="99" t="s">
        <v>73</v>
      </c>
      <c r="N3" s="99" t="s">
        <v>73</v>
      </c>
      <c r="O3" s="99" t="s">
        <v>73</v>
      </c>
      <c r="P3" s="99" t="s">
        <v>73</v>
      </c>
      <c r="Q3" s="99" t="s">
        <v>73</v>
      </c>
      <c r="R3" s="99" t="s">
        <v>73</v>
      </c>
      <c r="S3" s="99" t="s">
        <v>73</v>
      </c>
      <c r="T3" s="99" t="s">
        <v>73</v>
      </c>
      <c r="U3" s="99" t="s">
        <v>73</v>
      </c>
      <c r="V3" s="99" t="s">
        <v>73</v>
      </c>
      <c r="W3" s="100"/>
      <c r="X3" s="101"/>
      <c r="Y3" s="102"/>
    </row>
    <row r="4" spans="1:25" ht="23.25" customHeight="1" x14ac:dyDescent="0.2">
      <c r="A4" s="125" t="s">
        <v>81</v>
      </c>
      <c r="B4" s="98" t="s">
        <v>77</v>
      </c>
      <c r="C4" s="99" t="s">
        <v>73</v>
      </c>
      <c r="D4" s="99" t="s">
        <v>73</v>
      </c>
      <c r="E4" s="99" t="s">
        <v>73</v>
      </c>
      <c r="F4" s="99" t="s">
        <v>73</v>
      </c>
      <c r="G4" s="99" t="s">
        <v>73</v>
      </c>
      <c r="H4" s="99" t="s">
        <v>73</v>
      </c>
      <c r="I4" s="99" t="s">
        <v>73</v>
      </c>
      <c r="J4" s="99" t="s">
        <v>73</v>
      </c>
      <c r="K4" s="99" t="s">
        <v>73</v>
      </c>
      <c r="L4" s="99" t="s">
        <v>73</v>
      </c>
      <c r="M4" s="99" t="s">
        <v>73</v>
      </c>
      <c r="N4" s="99" t="s">
        <v>73</v>
      </c>
      <c r="O4" s="99" t="s">
        <v>73</v>
      </c>
      <c r="P4" s="99" t="s">
        <v>73</v>
      </c>
      <c r="Q4" s="99" t="s">
        <v>73</v>
      </c>
      <c r="R4" s="99" t="s">
        <v>73</v>
      </c>
      <c r="S4" s="99" t="s">
        <v>73</v>
      </c>
      <c r="T4" s="99" t="s">
        <v>73</v>
      </c>
      <c r="U4" s="99" t="s">
        <v>73</v>
      </c>
      <c r="V4" s="99" t="s">
        <v>73</v>
      </c>
      <c r="W4" s="100"/>
      <c r="X4" s="101"/>
      <c r="Y4" s="102"/>
    </row>
    <row r="5" spans="1:25" x14ac:dyDescent="0.2">
      <c r="A5" s="125"/>
      <c r="B5" s="98" t="s">
        <v>78</v>
      </c>
      <c r="C5" s="99" t="s">
        <v>73</v>
      </c>
      <c r="D5" s="99" t="s">
        <v>73</v>
      </c>
      <c r="E5" s="99" t="s">
        <v>73</v>
      </c>
      <c r="F5" s="99" t="s">
        <v>73</v>
      </c>
      <c r="G5" s="99" t="s">
        <v>73</v>
      </c>
      <c r="H5" s="99" t="s">
        <v>73</v>
      </c>
      <c r="I5" s="99" t="s">
        <v>73</v>
      </c>
      <c r="J5" s="99" t="s">
        <v>73</v>
      </c>
      <c r="K5" s="99" t="s">
        <v>73</v>
      </c>
      <c r="L5" s="99" t="s">
        <v>73</v>
      </c>
      <c r="M5" s="99" t="s">
        <v>73</v>
      </c>
      <c r="N5" s="99" t="s">
        <v>73</v>
      </c>
      <c r="O5" s="99" t="s">
        <v>73</v>
      </c>
      <c r="P5" s="99" t="s">
        <v>73</v>
      </c>
      <c r="Q5" s="99" t="s">
        <v>73</v>
      </c>
      <c r="R5" s="99" t="s">
        <v>73</v>
      </c>
      <c r="S5" s="99" t="s">
        <v>73</v>
      </c>
      <c r="T5" s="99" t="s">
        <v>73</v>
      </c>
      <c r="U5" s="99" t="s">
        <v>73</v>
      </c>
      <c r="V5" s="99" t="s">
        <v>73</v>
      </c>
      <c r="W5" s="100" t="s">
        <v>79</v>
      </c>
      <c r="X5" s="101" t="s">
        <v>79</v>
      </c>
      <c r="Y5" s="102" t="s">
        <v>79</v>
      </c>
    </row>
    <row r="6" spans="1:25" x14ac:dyDescent="0.2">
      <c r="A6" s="125"/>
      <c r="B6" s="98" t="s">
        <v>80</v>
      </c>
      <c r="C6" s="99" t="s">
        <v>73</v>
      </c>
      <c r="D6" s="99" t="s">
        <v>73</v>
      </c>
      <c r="E6" s="99" t="s">
        <v>73</v>
      </c>
      <c r="F6" s="99" t="s">
        <v>73</v>
      </c>
      <c r="G6" s="99" t="s">
        <v>73</v>
      </c>
      <c r="H6" s="99" t="s">
        <v>73</v>
      </c>
      <c r="I6" s="99" t="s">
        <v>73</v>
      </c>
      <c r="J6" s="99" t="s">
        <v>73</v>
      </c>
      <c r="K6" s="99" t="s">
        <v>73</v>
      </c>
      <c r="L6" s="99" t="s">
        <v>73</v>
      </c>
      <c r="M6" s="99" t="s">
        <v>73</v>
      </c>
      <c r="N6" s="99" t="s">
        <v>73</v>
      </c>
      <c r="O6" s="99" t="s">
        <v>73</v>
      </c>
      <c r="P6" s="99" t="s">
        <v>73</v>
      </c>
      <c r="Q6" s="99" t="s">
        <v>73</v>
      </c>
      <c r="R6" s="99" t="s">
        <v>73</v>
      </c>
      <c r="S6" s="99" t="s">
        <v>73</v>
      </c>
      <c r="T6" s="99" t="s">
        <v>73</v>
      </c>
      <c r="U6" s="99" t="s">
        <v>73</v>
      </c>
      <c r="V6" s="99" t="s">
        <v>73</v>
      </c>
      <c r="W6" s="100"/>
      <c r="X6" s="101"/>
      <c r="Y6" s="102"/>
    </row>
    <row r="7" spans="1:25" ht="23.25" customHeight="1" x14ac:dyDescent="0.2">
      <c r="A7" s="125" t="s">
        <v>82</v>
      </c>
      <c r="B7" s="98" t="s">
        <v>77</v>
      </c>
      <c r="C7" s="99" t="s">
        <v>73</v>
      </c>
      <c r="D7" s="99" t="s">
        <v>74</v>
      </c>
      <c r="E7" s="99" t="s">
        <v>73</v>
      </c>
      <c r="F7" s="99" t="s">
        <v>73</v>
      </c>
      <c r="G7" s="99" t="s">
        <v>73</v>
      </c>
      <c r="H7" s="99" t="s">
        <v>73</v>
      </c>
      <c r="I7" s="99" t="s">
        <v>73</v>
      </c>
      <c r="J7" s="99" t="s">
        <v>73</v>
      </c>
      <c r="K7" s="99" t="s">
        <v>74</v>
      </c>
      <c r="L7" s="99" t="s">
        <v>74</v>
      </c>
      <c r="M7" s="99" t="s">
        <v>73</v>
      </c>
      <c r="N7" s="99" t="s">
        <v>73</v>
      </c>
      <c r="O7" s="99" t="s">
        <v>73</v>
      </c>
      <c r="P7" s="99" t="s">
        <v>83</v>
      </c>
      <c r="Q7" s="99" t="s">
        <v>73</v>
      </c>
      <c r="R7" s="99" t="s">
        <v>73</v>
      </c>
      <c r="S7" s="99" t="s">
        <v>73</v>
      </c>
      <c r="T7" s="99" t="s">
        <v>73</v>
      </c>
      <c r="U7" s="99" t="s">
        <v>84</v>
      </c>
      <c r="V7" s="99" t="s">
        <v>73</v>
      </c>
      <c r="W7" s="100"/>
      <c r="X7" s="101"/>
      <c r="Y7" s="102"/>
    </row>
    <row r="8" spans="1:25" x14ac:dyDescent="0.2">
      <c r="A8" s="125"/>
      <c r="B8" s="98" t="s">
        <v>78</v>
      </c>
      <c r="C8" s="99" t="s">
        <v>73</v>
      </c>
      <c r="D8" s="99" t="s">
        <v>74</v>
      </c>
      <c r="E8" s="99" t="s">
        <v>73</v>
      </c>
      <c r="F8" s="99" t="s">
        <v>73</v>
      </c>
      <c r="G8" s="99" t="s">
        <v>73</v>
      </c>
      <c r="H8" s="99" t="s">
        <v>73</v>
      </c>
      <c r="I8" s="99" t="s">
        <v>73</v>
      </c>
      <c r="J8" s="99" t="s">
        <v>73</v>
      </c>
      <c r="K8" s="99" t="s">
        <v>74</v>
      </c>
      <c r="L8" s="99" t="s">
        <v>74</v>
      </c>
      <c r="M8" s="99" t="s">
        <v>73</v>
      </c>
      <c r="N8" s="99" t="s">
        <v>73</v>
      </c>
      <c r="O8" s="99" t="s">
        <v>73</v>
      </c>
      <c r="P8" s="99" t="s">
        <v>256</v>
      </c>
      <c r="Q8" s="99" t="s">
        <v>73</v>
      </c>
      <c r="R8" s="99" t="s">
        <v>73</v>
      </c>
      <c r="S8" s="99" t="s">
        <v>73</v>
      </c>
      <c r="T8" s="99" t="s">
        <v>73</v>
      </c>
      <c r="U8" s="99" t="s">
        <v>84</v>
      </c>
      <c r="V8" s="99" t="s">
        <v>73</v>
      </c>
      <c r="W8" s="100" t="s">
        <v>317</v>
      </c>
      <c r="X8" s="101" t="s">
        <v>317</v>
      </c>
      <c r="Y8" s="102" t="s">
        <v>79</v>
      </c>
    </row>
    <row r="9" spans="1:25" x14ac:dyDescent="0.2">
      <c r="A9" s="125"/>
      <c r="B9" s="98" t="s">
        <v>80</v>
      </c>
      <c r="C9" s="99" t="s">
        <v>73</v>
      </c>
      <c r="D9" s="99" t="s">
        <v>74</v>
      </c>
      <c r="E9" s="99" t="s">
        <v>73</v>
      </c>
      <c r="F9" s="99" t="s">
        <v>73</v>
      </c>
      <c r="G9" s="99" t="s">
        <v>73</v>
      </c>
      <c r="H9" s="99" t="s">
        <v>73</v>
      </c>
      <c r="I9" s="99" t="s">
        <v>73</v>
      </c>
      <c r="J9" s="99" t="s">
        <v>73</v>
      </c>
      <c r="K9" s="99" t="s">
        <v>74</v>
      </c>
      <c r="L9" s="99" t="s">
        <v>74</v>
      </c>
      <c r="M9" s="99" t="s">
        <v>73</v>
      </c>
      <c r="N9" s="99" t="s">
        <v>73</v>
      </c>
      <c r="O9" s="99" t="s">
        <v>73</v>
      </c>
      <c r="P9" s="99" t="s">
        <v>256</v>
      </c>
      <c r="Q9" s="99" t="s">
        <v>73</v>
      </c>
      <c r="R9" s="99" t="s">
        <v>73</v>
      </c>
      <c r="S9" s="99" t="s">
        <v>73</v>
      </c>
      <c r="T9" s="99" t="s">
        <v>73</v>
      </c>
      <c r="U9" s="99" t="s">
        <v>256</v>
      </c>
      <c r="V9" s="99" t="s">
        <v>73</v>
      </c>
      <c r="W9" s="100"/>
      <c r="X9" s="101"/>
      <c r="Y9" s="102"/>
    </row>
    <row r="10" spans="1:25" x14ac:dyDescent="0.2">
      <c r="A10" s="125" t="s">
        <v>85</v>
      </c>
      <c r="B10" s="98" t="s">
        <v>77</v>
      </c>
      <c r="C10" s="99" t="s">
        <v>257</v>
      </c>
      <c r="D10" s="99" t="s">
        <v>258</v>
      </c>
      <c r="E10" s="99" t="s">
        <v>73</v>
      </c>
      <c r="F10" s="99" t="s">
        <v>259</v>
      </c>
      <c r="G10" s="99" t="s">
        <v>73</v>
      </c>
      <c r="H10" s="99" t="s">
        <v>73</v>
      </c>
      <c r="I10" s="99" t="s">
        <v>73</v>
      </c>
      <c r="J10" s="99" t="s">
        <v>73</v>
      </c>
      <c r="K10" s="99" t="s">
        <v>94</v>
      </c>
      <c r="L10" s="99" t="s">
        <v>94</v>
      </c>
      <c r="M10" s="99" t="s">
        <v>73</v>
      </c>
      <c r="N10" s="99" t="s">
        <v>260</v>
      </c>
      <c r="O10" s="99" t="s">
        <v>257</v>
      </c>
      <c r="P10" s="99" t="s">
        <v>318</v>
      </c>
      <c r="Q10" s="99" t="s">
        <v>73</v>
      </c>
      <c r="R10" s="99" t="s">
        <v>73</v>
      </c>
      <c r="S10" s="99" t="s">
        <v>73</v>
      </c>
      <c r="T10" s="99" t="s">
        <v>258</v>
      </c>
      <c r="U10" s="99" t="s">
        <v>94</v>
      </c>
      <c r="V10" s="99" t="s">
        <v>73</v>
      </c>
      <c r="W10" s="100"/>
      <c r="X10" s="101"/>
      <c r="Y10" s="102"/>
    </row>
    <row r="11" spans="1:25" x14ac:dyDescent="0.2">
      <c r="A11" s="125"/>
      <c r="B11" s="98" t="s">
        <v>78</v>
      </c>
      <c r="C11" s="99" t="s">
        <v>261</v>
      </c>
      <c r="D11" s="99" t="s">
        <v>258</v>
      </c>
      <c r="E11" s="99" t="s">
        <v>73</v>
      </c>
      <c r="F11" s="99" t="s">
        <v>262</v>
      </c>
      <c r="G11" s="99" t="s">
        <v>73</v>
      </c>
      <c r="H11" s="99" t="s">
        <v>73</v>
      </c>
      <c r="I11" s="99" t="s">
        <v>73</v>
      </c>
      <c r="J11" s="99" t="s">
        <v>73</v>
      </c>
      <c r="K11" s="99" t="s">
        <v>96</v>
      </c>
      <c r="L11" s="99" t="s">
        <v>90</v>
      </c>
      <c r="M11" s="99" t="s">
        <v>73</v>
      </c>
      <c r="N11" s="99" t="s">
        <v>260</v>
      </c>
      <c r="O11" s="99" t="s">
        <v>257</v>
      </c>
      <c r="P11" s="99" t="s">
        <v>318</v>
      </c>
      <c r="Q11" s="99" t="s">
        <v>73</v>
      </c>
      <c r="R11" s="99" t="s">
        <v>73</v>
      </c>
      <c r="S11" s="99" t="s">
        <v>73</v>
      </c>
      <c r="T11" s="99" t="s">
        <v>258</v>
      </c>
      <c r="U11" s="99" t="s">
        <v>93</v>
      </c>
      <c r="V11" s="99" t="s">
        <v>73</v>
      </c>
      <c r="W11" s="100" t="s">
        <v>264</v>
      </c>
      <c r="X11" s="101" t="s">
        <v>264</v>
      </c>
      <c r="Y11" s="102" t="s">
        <v>79</v>
      </c>
    </row>
    <row r="12" spans="1:25" x14ac:dyDescent="0.2">
      <c r="A12" s="125"/>
      <c r="B12" s="98" t="s">
        <v>80</v>
      </c>
      <c r="C12" s="99" t="s">
        <v>318</v>
      </c>
      <c r="D12" s="99" t="s">
        <v>258</v>
      </c>
      <c r="E12" s="99" t="s">
        <v>73</v>
      </c>
      <c r="F12" s="99" t="s">
        <v>266</v>
      </c>
      <c r="G12" s="99" t="s">
        <v>73</v>
      </c>
      <c r="H12" s="99" t="s">
        <v>73</v>
      </c>
      <c r="I12" s="99" t="s">
        <v>73</v>
      </c>
      <c r="J12" s="99" t="s">
        <v>73</v>
      </c>
      <c r="K12" s="99" t="s">
        <v>258</v>
      </c>
      <c r="L12" s="99" t="s">
        <v>96</v>
      </c>
      <c r="M12" s="99" t="s">
        <v>73</v>
      </c>
      <c r="N12" s="99" t="s">
        <v>318</v>
      </c>
      <c r="O12" s="99" t="s">
        <v>319</v>
      </c>
      <c r="P12" s="99" t="s">
        <v>318</v>
      </c>
      <c r="Q12" s="99" t="s">
        <v>73</v>
      </c>
      <c r="R12" s="99" t="s">
        <v>73</v>
      </c>
      <c r="S12" s="99" t="s">
        <v>73</v>
      </c>
      <c r="T12" s="99" t="s">
        <v>258</v>
      </c>
      <c r="U12" s="99" t="s">
        <v>88</v>
      </c>
      <c r="V12" s="99" t="s">
        <v>73</v>
      </c>
      <c r="W12" s="100"/>
      <c r="X12" s="101"/>
      <c r="Y12" s="102"/>
    </row>
    <row r="13" spans="1:25" x14ac:dyDescent="0.2">
      <c r="A13" s="125" t="s">
        <v>103</v>
      </c>
      <c r="B13" s="98" t="s">
        <v>77</v>
      </c>
      <c r="C13" s="99" t="s">
        <v>74</v>
      </c>
      <c r="D13" s="99" t="s">
        <v>104</v>
      </c>
      <c r="E13" s="99" t="s">
        <v>74</v>
      </c>
      <c r="F13" s="99" t="s">
        <v>73</v>
      </c>
      <c r="G13" s="99" t="s">
        <v>73</v>
      </c>
      <c r="H13" s="99" t="s">
        <v>75</v>
      </c>
      <c r="I13" s="99" t="s">
        <v>75</v>
      </c>
      <c r="J13" s="99" t="s">
        <v>75</v>
      </c>
      <c r="K13" s="99" t="s">
        <v>75</v>
      </c>
      <c r="L13" s="99" t="s">
        <v>320</v>
      </c>
      <c r="M13" s="99" t="s">
        <v>75</v>
      </c>
      <c r="N13" s="99" t="s">
        <v>75</v>
      </c>
      <c r="O13" s="99" t="s">
        <v>73</v>
      </c>
      <c r="P13" s="99" t="s">
        <v>75</v>
      </c>
      <c r="Q13" s="99" t="s">
        <v>107</v>
      </c>
      <c r="R13" s="99" t="s">
        <v>109</v>
      </c>
      <c r="S13" s="99" t="s">
        <v>109</v>
      </c>
      <c r="T13" s="99" t="s">
        <v>73</v>
      </c>
      <c r="U13" s="99" t="s">
        <v>104</v>
      </c>
      <c r="V13" s="99" t="s">
        <v>73</v>
      </c>
      <c r="W13" s="100"/>
      <c r="X13" s="101"/>
      <c r="Y13" s="102"/>
    </row>
    <row r="14" spans="1:25" x14ac:dyDescent="0.2">
      <c r="A14" s="125"/>
      <c r="B14" s="98" t="s">
        <v>78</v>
      </c>
      <c r="C14" s="99" t="s">
        <v>74</v>
      </c>
      <c r="D14" s="99" t="s">
        <v>104</v>
      </c>
      <c r="E14" s="99" t="s">
        <v>74</v>
      </c>
      <c r="F14" s="99" t="s">
        <v>73</v>
      </c>
      <c r="G14" s="99" t="s">
        <v>73</v>
      </c>
      <c r="H14" s="99" t="s">
        <v>75</v>
      </c>
      <c r="I14" s="99" t="s">
        <v>75</v>
      </c>
      <c r="J14" s="99" t="s">
        <v>75</v>
      </c>
      <c r="K14" s="99" t="s">
        <v>75</v>
      </c>
      <c r="L14" s="99" t="s">
        <v>107</v>
      </c>
      <c r="M14" s="99" t="s">
        <v>75</v>
      </c>
      <c r="N14" s="99" t="s">
        <v>75</v>
      </c>
      <c r="O14" s="99" t="s">
        <v>73</v>
      </c>
      <c r="P14" s="99" t="s">
        <v>75</v>
      </c>
      <c r="Q14" s="99" t="s">
        <v>109</v>
      </c>
      <c r="R14" s="99" t="s">
        <v>177</v>
      </c>
      <c r="S14" s="99" t="s">
        <v>175</v>
      </c>
      <c r="T14" s="99" t="s">
        <v>73</v>
      </c>
      <c r="U14" s="99" t="s">
        <v>109</v>
      </c>
      <c r="V14" s="99" t="s">
        <v>73</v>
      </c>
      <c r="W14" s="100" t="s">
        <v>267</v>
      </c>
      <c r="X14" s="101" t="s">
        <v>267</v>
      </c>
      <c r="Y14" s="102" t="s">
        <v>79</v>
      </c>
    </row>
    <row r="15" spans="1:25" x14ac:dyDescent="0.2">
      <c r="A15" s="125"/>
      <c r="B15" s="98" t="s">
        <v>80</v>
      </c>
      <c r="C15" s="99" t="s">
        <v>74</v>
      </c>
      <c r="D15" s="99" t="s">
        <v>104</v>
      </c>
      <c r="E15" s="99" t="s">
        <v>74</v>
      </c>
      <c r="F15" s="99" t="s">
        <v>73</v>
      </c>
      <c r="G15" s="99" t="s">
        <v>73</v>
      </c>
      <c r="H15" s="99" t="s">
        <v>75</v>
      </c>
      <c r="I15" s="99" t="s">
        <v>75</v>
      </c>
      <c r="J15" s="99" t="s">
        <v>75</v>
      </c>
      <c r="K15" s="99" t="s">
        <v>75</v>
      </c>
      <c r="L15" s="99" t="s">
        <v>269</v>
      </c>
      <c r="M15" s="99" t="s">
        <v>75</v>
      </c>
      <c r="N15" s="99" t="s">
        <v>75</v>
      </c>
      <c r="O15" s="99" t="s">
        <v>73</v>
      </c>
      <c r="P15" s="99" t="s">
        <v>75</v>
      </c>
      <c r="Q15" s="99" t="s">
        <v>177</v>
      </c>
      <c r="R15" s="99" t="s">
        <v>177</v>
      </c>
      <c r="S15" s="99" t="s">
        <v>269</v>
      </c>
      <c r="T15" s="99" t="s">
        <v>73</v>
      </c>
      <c r="U15" s="99" t="s">
        <v>109</v>
      </c>
      <c r="V15" s="99" t="s">
        <v>73</v>
      </c>
      <c r="W15" s="100"/>
      <c r="X15" s="101"/>
      <c r="Y15" s="102"/>
    </row>
    <row r="16" spans="1:25" x14ac:dyDescent="0.2">
      <c r="A16" s="125" t="s">
        <v>113</v>
      </c>
      <c r="B16" s="98" t="s">
        <v>77</v>
      </c>
      <c r="C16" s="99" t="s">
        <v>74</v>
      </c>
      <c r="D16" s="99" t="s">
        <v>114</v>
      </c>
      <c r="E16" s="99" t="s">
        <v>74</v>
      </c>
      <c r="F16" s="99" t="s">
        <v>73</v>
      </c>
      <c r="G16" s="99" t="s">
        <v>321</v>
      </c>
      <c r="H16" s="99" t="s">
        <v>75</v>
      </c>
      <c r="I16" s="99" t="s">
        <v>117</v>
      </c>
      <c r="J16" s="99" t="s">
        <v>114</v>
      </c>
      <c r="K16" s="99" t="s">
        <v>75</v>
      </c>
      <c r="L16" s="99" t="s">
        <v>74</v>
      </c>
      <c r="M16" s="99" t="s">
        <v>118</v>
      </c>
      <c r="N16" s="99" t="s">
        <v>73</v>
      </c>
      <c r="O16" s="99" t="s">
        <v>73</v>
      </c>
      <c r="P16" s="99" t="s">
        <v>73</v>
      </c>
      <c r="Q16" s="99" t="s">
        <v>117</v>
      </c>
      <c r="R16" s="99" t="s">
        <v>116</v>
      </c>
      <c r="S16" s="99" t="s">
        <v>117</v>
      </c>
      <c r="T16" s="99" t="s">
        <v>73</v>
      </c>
      <c r="U16" s="99" t="s">
        <v>73</v>
      </c>
      <c r="V16" s="99" t="s">
        <v>119</v>
      </c>
      <c r="W16" s="100"/>
      <c r="X16" s="101"/>
      <c r="Y16" s="102"/>
    </row>
    <row r="17" spans="1:25" x14ac:dyDescent="0.2">
      <c r="A17" s="125"/>
      <c r="B17" s="98" t="s">
        <v>78</v>
      </c>
      <c r="C17" s="99" t="s">
        <v>74</v>
      </c>
      <c r="D17" s="99" t="s">
        <v>114</v>
      </c>
      <c r="E17" s="99" t="s">
        <v>74</v>
      </c>
      <c r="F17" s="99" t="s">
        <v>73</v>
      </c>
      <c r="G17" s="99" t="s">
        <v>120</v>
      </c>
      <c r="H17" s="99" t="s">
        <v>75</v>
      </c>
      <c r="I17" s="99" t="s">
        <v>121</v>
      </c>
      <c r="J17" s="99" t="s">
        <v>117</v>
      </c>
      <c r="K17" s="99" t="s">
        <v>75</v>
      </c>
      <c r="L17" s="99" t="s">
        <v>74</v>
      </c>
      <c r="M17" s="99" t="s">
        <v>117</v>
      </c>
      <c r="N17" s="99" t="s">
        <v>73</v>
      </c>
      <c r="O17" s="99" t="s">
        <v>73</v>
      </c>
      <c r="P17" s="99" t="s">
        <v>73</v>
      </c>
      <c r="Q17" s="99" t="s">
        <v>121</v>
      </c>
      <c r="R17" s="99" t="s">
        <v>116</v>
      </c>
      <c r="S17" s="99" t="s">
        <v>121</v>
      </c>
      <c r="T17" s="99" t="s">
        <v>73</v>
      </c>
      <c r="U17" s="99" t="s">
        <v>73</v>
      </c>
      <c r="V17" s="99" t="s">
        <v>116</v>
      </c>
      <c r="W17" s="100" t="s">
        <v>322</v>
      </c>
      <c r="X17" s="101" t="s">
        <v>323</v>
      </c>
      <c r="Y17" s="102" t="s">
        <v>324</v>
      </c>
    </row>
    <row r="18" spans="1:25" x14ac:dyDescent="0.2">
      <c r="A18" s="125"/>
      <c r="B18" s="98" t="s">
        <v>80</v>
      </c>
      <c r="C18" s="99" t="s">
        <v>74</v>
      </c>
      <c r="D18" s="99" t="s">
        <v>114</v>
      </c>
      <c r="E18" s="99" t="s">
        <v>74</v>
      </c>
      <c r="F18" s="99" t="s">
        <v>73</v>
      </c>
      <c r="G18" s="99" t="s">
        <v>117</v>
      </c>
      <c r="H18" s="99" t="s">
        <v>75</v>
      </c>
      <c r="I18" s="99" t="s">
        <v>125</v>
      </c>
      <c r="J18" s="99" t="s">
        <v>117</v>
      </c>
      <c r="K18" s="99" t="s">
        <v>75</v>
      </c>
      <c r="L18" s="99" t="s">
        <v>74</v>
      </c>
      <c r="M18" s="99" t="s">
        <v>121</v>
      </c>
      <c r="N18" s="99" t="s">
        <v>73</v>
      </c>
      <c r="O18" s="99" t="s">
        <v>73</v>
      </c>
      <c r="P18" s="99" t="s">
        <v>73</v>
      </c>
      <c r="Q18" s="99" t="s">
        <v>125</v>
      </c>
      <c r="R18" s="99" t="s">
        <v>116</v>
      </c>
      <c r="S18" s="99" t="s">
        <v>125</v>
      </c>
      <c r="T18" s="99" t="s">
        <v>73</v>
      </c>
      <c r="U18" s="99" t="s">
        <v>73</v>
      </c>
      <c r="V18" s="99" t="s">
        <v>117</v>
      </c>
      <c r="W18" s="100"/>
      <c r="X18" s="101"/>
      <c r="Y18" s="102"/>
    </row>
    <row r="19" spans="1:25" x14ac:dyDescent="0.2">
      <c r="A19" s="125" t="s">
        <v>126</v>
      </c>
      <c r="B19" s="98" t="s">
        <v>77</v>
      </c>
      <c r="C19" s="99" t="s">
        <v>325</v>
      </c>
      <c r="D19" s="99" t="s">
        <v>127</v>
      </c>
      <c r="E19" s="99" t="s">
        <v>325</v>
      </c>
      <c r="F19" s="99" t="s">
        <v>127</v>
      </c>
      <c r="G19" s="99" t="s">
        <v>326</v>
      </c>
      <c r="H19" s="99" t="s">
        <v>325</v>
      </c>
      <c r="I19" s="99" t="s">
        <v>325</v>
      </c>
      <c r="J19" s="99" t="s">
        <v>133</v>
      </c>
      <c r="K19" s="99" t="s">
        <v>325</v>
      </c>
      <c r="L19" s="99" t="s">
        <v>325</v>
      </c>
      <c r="M19" s="99" t="s">
        <v>128</v>
      </c>
      <c r="N19" s="99" t="s">
        <v>325</v>
      </c>
      <c r="O19" s="99" t="s">
        <v>325</v>
      </c>
      <c r="P19" s="99" t="s">
        <v>325</v>
      </c>
      <c r="Q19" s="99" t="s">
        <v>327</v>
      </c>
      <c r="R19" s="99" t="s">
        <v>328</v>
      </c>
      <c r="S19" s="99" t="s">
        <v>329</v>
      </c>
      <c r="T19" s="99" t="s">
        <v>325</v>
      </c>
      <c r="U19" s="99" t="s">
        <v>325</v>
      </c>
      <c r="V19" s="99" t="s">
        <v>133</v>
      </c>
      <c r="W19" s="100"/>
      <c r="X19" s="101"/>
      <c r="Y19" s="102"/>
    </row>
    <row r="20" spans="1:25" x14ac:dyDescent="0.2">
      <c r="A20" s="125"/>
      <c r="B20" s="98" t="s">
        <v>78</v>
      </c>
      <c r="C20" s="99" t="s">
        <v>325</v>
      </c>
      <c r="D20" s="99" t="s">
        <v>127</v>
      </c>
      <c r="E20" s="99" t="s">
        <v>325</v>
      </c>
      <c r="F20" s="99" t="s">
        <v>127</v>
      </c>
      <c r="G20" s="99" t="s">
        <v>135</v>
      </c>
      <c r="H20" s="99" t="s">
        <v>135</v>
      </c>
      <c r="I20" s="99" t="s">
        <v>130</v>
      </c>
      <c r="J20" s="99" t="s">
        <v>128</v>
      </c>
      <c r="K20" s="99" t="s">
        <v>325</v>
      </c>
      <c r="L20" s="99" t="s">
        <v>325</v>
      </c>
      <c r="M20" s="99" t="s">
        <v>128</v>
      </c>
      <c r="N20" s="99" t="s">
        <v>325</v>
      </c>
      <c r="O20" s="99" t="s">
        <v>325</v>
      </c>
      <c r="P20" s="99" t="s">
        <v>325</v>
      </c>
      <c r="Q20" s="99" t="s">
        <v>128</v>
      </c>
      <c r="R20" s="99" t="s">
        <v>328</v>
      </c>
      <c r="S20" s="99" t="s">
        <v>329</v>
      </c>
      <c r="T20" s="99" t="s">
        <v>325</v>
      </c>
      <c r="U20" s="99" t="s">
        <v>325</v>
      </c>
      <c r="V20" s="99" t="s">
        <v>133</v>
      </c>
      <c r="W20" s="100" t="s">
        <v>330</v>
      </c>
      <c r="X20" s="101" t="s">
        <v>132</v>
      </c>
      <c r="Y20" s="102" t="s">
        <v>331</v>
      </c>
    </row>
    <row r="21" spans="1:25" x14ac:dyDescent="0.2">
      <c r="A21" s="125"/>
      <c r="B21" s="98" t="s">
        <v>80</v>
      </c>
      <c r="C21" s="99" t="s">
        <v>325</v>
      </c>
      <c r="D21" s="99" t="s">
        <v>325</v>
      </c>
      <c r="E21" s="99" t="s">
        <v>325</v>
      </c>
      <c r="F21" s="99" t="s">
        <v>127</v>
      </c>
      <c r="G21" s="99" t="s">
        <v>141</v>
      </c>
      <c r="H21" s="99" t="s">
        <v>135</v>
      </c>
      <c r="I21" s="99" t="s">
        <v>332</v>
      </c>
      <c r="J21" s="99" t="s">
        <v>128</v>
      </c>
      <c r="K21" s="99" t="s">
        <v>132</v>
      </c>
      <c r="L21" s="99" t="s">
        <v>325</v>
      </c>
      <c r="M21" s="99" t="s">
        <v>135</v>
      </c>
      <c r="N21" s="99" t="s">
        <v>325</v>
      </c>
      <c r="O21" s="99" t="s">
        <v>325</v>
      </c>
      <c r="P21" s="99" t="s">
        <v>325</v>
      </c>
      <c r="Q21" s="99" t="s">
        <v>135</v>
      </c>
      <c r="R21" s="99" t="s">
        <v>328</v>
      </c>
      <c r="S21" s="99" t="s">
        <v>326</v>
      </c>
      <c r="T21" s="99" t="s">
        <v>325</v>
      </c>
      <c r="U21" s="99" t="s">
        <v>325</v>
      </c>
      <c r="V21" s="99" t="s">
        <v>135</v>
      </c>
      <c r="W21" s="100"/>
      <c r="X21" s="101"/>
      <c r="Y21" s="102"/>
    </row>
    <row r="22" spans="1:25" ht="13.5" customHeight="1" x14ac:dyDescent="0.2">
      <c r="A22" s="125" t="s">
        <v>144</v>
      </c>
      <c r="B22" s="98" t="s">
        <v>77</v>
      </c>
      <c r="C22" s="99" t="s">
        <v>149</v>
      </c>
      <c r="D22" s="99" t="s">
        <v>149</v>
      </c>
      <c r="E22" s="99" t="s">
        <v>149</v>
      </c>
      <c r="F22" s="99" t="s">
        <v>151</v>
      </c>
      <c r="G22" s="99" t="s">
        <v>160</v>
      </c>
      <c r="H22" s="99" t="s">
        <v>149</v>
      </c>
      <c r="I22" s="99" t="s">
        <v>148</v>
      </c>
      <c r="J22" s="99" t="s">
        <v>151</v>
      </c>
      <c r="K22" s="99" t="s">
        <v>149</v>
      </c>
      <c r="L22" s="99" t="s">
        <v>149</v>
      </c>
      <c r="M22" s="99" t="s">
        <v>155</v>
      </c>
      <c r="N22" s="99" t="s">
        <v>151</v>
      </c>
      <c r="O22" s="99" t="s">
        <v>151</v>
      </c>
      <c r="P22" s="99" t="s">
        <v>151</v>
      </c>
      <c r="Q22" s="99" t="s">
        <v>333</v>
      </c>
      <c r="R22" s="99" t="s">
        <v>334</v>
      </c>
      <c r="S22" s="99" t="s">
        <v>333</v>
      </c>
      <c r="T22" s="99" t="s">
        <v>149</v>
      </c>
      <c r="U22" s="99" t="s">
        <v>149</v>
      </c>
      <c r="V22" s="99" t="s">
        <v>151</v>
      </c>
      <c r="W22" s="100"/>
      <c r="X22" s="101"/>
      <c r="Y22" s="102"/>
    </row>
    <row r="23" spans="1:25" x14ac:dyDescent="0.2">
      <c r="A23" s="125"/>
      <c r="B23" s="98" t="s">
        <v>78</v>
      </c>
      <c r="C23" s="99" t="s">
        <v>151</v>
      </c>
      <c r="D23" s="99" t="s">
        <v>149</v>
      </c>
      <c r="E23" s="99" t="s">
        <v>149</v>
      </c>
      <c r="F23" s="99" t="s">
        <v>151</v>
      </c>
      <c r="G23" s="99" t="s">
        <v>335</v>
      </c>
      <c r="H23" s="99" t="s">
        <v>160</v>
      </c>
      <c r="I23" s="99" t="s">
        <v>333</v>
      </c>
      <c r="J23" s="99" t="s">
        <v>160</v>
      </c>
      <c r="K23" s="99" t="s">
        <v>149</v>
      </c>
      <c r="L23" s="99" t="s">
        <v>149</v>
      </c>
      <c r="M23" s="99" t="s">
        <v>160</v>
      </c>
      <c r="N23" s="99" t="s">
        <v>151</v>
      </c>
      <c r="O23" s="99" t="s">
        <v>151</v>
      </c>
      <c r="P23" s="99" t="s">
        <v>151</v>
      </c>
      <c r="Q23" s="99" t="s">
        <v>160</v>
      </c>
      <c r="R23" s="99" t="s">
        <v>334</v>
      </c>
      <c r="S23" s="99" t="s">
        <v>333</v>
      </c>
      <c r="T23" s="99" t="s">
        <v>149</v>
      </c>
      <c r="U23" s="99" t="s">
        <v>149</v>
      </c>
      <c r="V23" s="99" t="s">
        <v>160</v>
      </c>
      <c r="W23" s="100" t="s">
        <v>336</v>
      </c>
      <c r="X23" s="101" t="s">
        <v>337</v>
      </c>
      <c r="Y23" s="102" t="s">
        <v>338</v>
      </c>
    </row>
    <row r="24" spans="1:25" x14ac:dyDescent="0.2">
      <c r="A24" s="125"/>
      <c r="B24" s="98" t="s">
        <v>80</v>
      </c>
      <c r="C24" s="99" t="s">
        <v>151</v>
      </c>
      <c r="D24" s="99" t="s">
        <v>149</v>
      </c>
      <c r="E24" s="99" t="s">
        <v>155</v>
      </c>
      <c r="F24" s="99" t="s">
        <v>151</v>
      </c>
      <c r="G24" s="99" t="s">
        <v>159</v>
      </c>
      <c r="H24" s="99" t="s">
        <v>160</v>
      </c>
      <c r="I24" s="99" t="s">
        <v>339</v>
      </c>
      <c r="J24" s="99" t="s">
        <v>160</v>
      </c>
      <c r="K24" s="99" t="s">
        <v>340</v>
      </c>
      <c r="L24" s="99" t="s">
        <v>149</v>
      </c>
      <c r="M24" s="99" t="s">
        <v>160</v>
      </c>
      <c r="N24" s="99" t="s">
        <v>151</v>
      </c>
      <c r="O24" s="99" t="s">
        <v>151</v>
      </c>
      <c r="P24" s="99" t="s">
        <v>151</v>
      </c>
      <c r="Q24" s="99" t="s">
        <v>341</v>
      </c>
      <c r="R24" s="99" t="s">
        <v>334</v>
      </c>
      <c r="S24" s="99" t="s">
        <v>160</v>
      </c>
      <c r="T24" s="99" t="s">
        <v>149</v>
      </c>
      <c r="U24" s="99" t="s">
        <v>149</v>
      </c>
      <c r="V24" s="99" t="s">
        <v>342</v>
      </c>
      <c r="W24" s="100"/>
      <c r="X24" s="101"/>
      <c r="Y24" s="102"/>
    </row>
    <row r="25" spans="1:25" x14ac:dyDescent="0.2">
      <c r="A25" s="125" t="s">
        <v>163</v>
      </c>
      <c r="B25" s="98" t="s">
        <v>77</v>
      </c>
      <c r="C25" s="99" t="s">
        <v>171</v>
      </c>
      <c r="D25" s="99" t="s">
        <v>164</v>
      </c>
      <c r="E25" s="99" t="s">
        <v>171</v>
      </c>
      <c r="F25" s="99" t="s">
        <v>171</v>
      </c>
      <c r="G25" s="99" t="s">
        <v>128</v>
      </c>
      <c r="H25" s="99" t="s">
        <v>171</v>
      </c>
      <c r="I25" s="99" t="s">
        <v>83</v>
      </c>
      <c r="J25" s="99" t="s">
        <v>133</v>
      </c>
      <c r="K25" s="99" t="s">
        <v>171</v>
      </c>
      <c r="L25" s="99" t="s">
        <v>171</v>
      </c>
      <c r="M25" s="99" t="s">
        <v>166</v>
      </c>
      <c r="N25" s="99" t="s">
        <v>171</v>
      </c>
      <c r="O25" s="99" t="s">
        <v>171</v>
      </c>
      <c r="P25" s="99" t="s">
        <v>171</v>
      </c>
      <c r="Q25" s="99" t="s">
        <v>84</v>
      </c>
      <c r="R25" s="99" t="s">
        <v>75</v>
      </c>
      <c r="S25" s="99" t="s">
        <v>128</v>
      </c>
      <c r="T25" s="99" t="s">
        <v>171</v>
      </c>
      <c r="U25" s="99" t="s">
        <v>171</v>
      </c>
      <c r="V25" s="99" t="s">
        <v>133</v>
      </c>
      <c r="W25" s="100"/>
      <c r="X25" s="101"/>
      <c r="Y25" s="102"/>
    </row>
    <row r="26" spans="1:25" x14ac:dyDescent="0.2">
      <c r="A26" s="125"/>
      <c r="B26" s="98" t="s">
        <v>78</v>
      </c>
      <c r="C26" s="99" t="s">
        <v>171</v>
      </c>
      <c r="D26" s="99" t="s">
        <v>171</v>
      </c>
      <c r="E26" s="99" t="s">
        <v>171</v>
      </c>
      <c r="F26" s="99" t="s">
        <v>171</v>
      </c>
      <c r="G26" s="99" t="s">
        <v>165</v>
      </c>
      <c r="H26" s="99" t="s">
        <v>172</v>
      </c>
      <c r="I26" s="99" t="s">
        <v>164</v>
      </c>
      <c r="J26" s="99" t="s">
        <v>166</v>
      </c>
      <c r="K26" s="99" t="s">
        <v>171</v>
      </c>
      <c r="L26" s="99" t="s">
        <v>171</v>
      </c>
      <c r="M26" s="99" t="s">
        <v>84</v>
      </c>
      <c r="N26" s="99" t="s">
        <v>171</v>
      </c>
      <c r="O26" s="99" t="s">
        <v>171</v>
      </c>
      <c r="P26" s="99" t="s">
        <v>171</v>
      </c>
      <c r="Q26" s="99" t="s">
        <v>84</v>
      </c>
      <c r="R26" s="99" t="s">
        <v>75</v>
      </c>
      <c r="S26" s="99" t="s">
        <v>171</v>
      </c>
      <c r="T26" s="99" t="s">
        <v>171</v>
      </c>
      <c r="U26" s="99" t="s">
        <v>171</v>
      </c>
      <c r="V26" s="99" t="s">
        <v>166</v>
      </c>
      <c r="W26" s="100" t="s">
        <v>343</v>
      </c>
      <c r="X26" s="101" t="s">
        <v>344</v>
      </c>
      <c r="Y26" s="102" t="s">
        <v>345</v>
      </c>
    </row>
    <row r="27" spans="1:25" x14ac:dyDescent="0.2">
      <c r="A27" s="125"/>
      <c r="B27" s="98" t="s">
        <v>80</v>
      </c>
      <c r="C27" s="99" t="s">
        <v>171</v>
      </c>
      <c r="D27" s="99" t="s">
        <v>171</v>
      </c>
      <c r="E27" s="99" t="s">
        <v>171</v>
      </c>
      <c r="F27" s="99" t="s">
        <v>171</v>
      </c>
      <c r="G27" s="99" t="s">
        <v>167</v>
      </c>
      <c r="H27" s="99" t="s">
        <v>84</v>
      </c>
      <c r="I27" s="99" t="s">
        <v>171</v>
      </c>
      <c r="J27" s="99" t="s">
        <v>166</v>
      </c>
      <c r="K27" s="99" t="s">
        <v>171</v>
      </c>
      <c r="L27" s="99" t="s">
        <v>171</v>
      </c>
      <c r="M27" s="99" t="s">
        <v>84</v>
      </c>
      <c r="N27" s="99" t="s">
        <v>171</v>
      </c>
      <c r="O27" s="99" t="s">
        <v>171</v>
      </c>
      <c r="P27" s="99" t="s">
        <v>171</v>
      </c>
      <c r="Q27" s="99" t="s">
        <v>84</v>
      </c>
      <c r="R27" s="99" t="s">
        <v>75</v>
      </c>
      <c r="S27" s="99" t="s">
        <v>171</v>
      </c>
      <c r="T27" s="99" t="s">
        <v>171</v>
      </c>
      <c r="U27" s="99" t="s">
        <v>171</v>
      </c>
      <c r="V27" s="99" t="s">
        <v>172</v>
      </c>
      <c r="W27" s="100"/>
      <c r="X27" s="101"/>
      <c r="Y27" s="102"/>
    </row>
    <row r="28" spans="1:25" x14ac:dyDescent="0.2">
      <c r="A28" s="125" t="s">
        <v>173</v>
      </c>
      <c r="B28" s="98" t="s">
        <v>77</v>
      </c>
      <c r="C28" s="99" t="s">
        <v>112</v>
      </c>
      <c r="D28" s="99" t="s">
        <v>185</v>
      </c>
      <c r="E28" s="99" t="s">
        <v>177</v>
      </c>
      <c r="F28" s="99" t="s">
        <v>346</v>
      </c>
      <c r="G28" s="99" t="s">
        <v>280</v>
      </c>
      <c r="H28" s="99" t="s">
        <v>111</v>
      </c>
      <c r="I28" s="99" t="s">
        <v>111</v>
      </c>
      <c r="J28" s="99" t="s">
        <v>177</v>
      </c>
      <c r="K28" s="99" t="s">
        <v>175</v>
      </c>
      <c r="L28" s="99" t="s">
        <v>281</v>
      </c>
      <c r="M28" s="99" t="s">
        <v>111</v>
      </c>
      <c r="N28" s="99" t="s">
        <v>185</v>
      </c>
      <c r="O28" s="99" t="s">
        <v>269</v>
      </c>
      <c r="P28" s="99" t="s">
        <v>111</v>
      </c>
      <c r="Q28" s="99" t="s">
        <v>269</v>
      </c>
      <c r="R28" s="99" t="s">
        <v>268</v>
      </c>
      <c r="S28" s="99" t="s">
        <v>185</v>
      </c>
      <c r="T28" s="99" t="s">
        <v>175</v>
      </c>
      <c r="U28" s="99" t="s">
        <v>111</v>
      </c>
      <c r="V28" s="99" t="s">
        <v>112</v>
      </c>
      <c r="W28" s="100"/>
      <c r="X28" s="101"/>
      <c r="Y28" s="102"/>
    </row>
    <row r="29" spans="1:25" x14ac:dyDescent="0.2">
      <c r="A29" s="125"/>
      <c r="B29" s="98" t="s">
        <v>78</v>
      </c>
      <c r="C29" s="99" t="s">
        <v>185</v>
      </c>
      <c r="D29" s="99" t="s">
        <v>269</v>
      </c>
      <c r="E29" s="99" t="s">
        <v>177</v>
      </c>
      <c r="F29" s="99" t="s">
        <v>269</v>
      </c>
      <c r="G29" s="99" t="s">
        <v>282</v>
      </c>
      <c r="H29" s="99" t="s">
        <v>269</v>
      </c>
      <c r="I29" s="99" t="s">
        <v>269</v>
      </c>
      <c r="J29" s="99" t="s">
        <v>175</v>
      </c>
      <c r="K29" s="99" t="s">
        <v>111</v>
      </c>
      <c r="L29" s="99" t="s">
        <v>281</v>
      </c>
      <c r="M29" s="99" t="s">
        <v>111</v>
      </c>
      <c r="N29" s="99" t="s">
        <v>185</v>
      </c>
      <c r="O29" s="99" t="s">
        <v>269</v>
      </c>
      <c r="P29" s="99" t="s">
        <v>111</v>
      </c>
      <c r="Q29" s="99" t="s">
        <v>269</v>
      </c>
      <c r="R29" s="99" t="s">
        <v>268</v>
      </c>
      <c r="S29" s="99" t="s">
        <v>269</v>
      </c>
      <c r="T29" s="99" t="s">
        <v>175</v>
      </c>
      <c r="U29" s="99" t="s">
        <v>185</v>
      </c>
      <c r="V29" s="99" t="s">
        <v>174</v>
      </c>
      <c r="W29" s="100" t="s">
        <v>347</v>
      </c>
      <c r="X29" s="101" t="s">
        <v>348</v>
      </c>
      <c r="Y29" s="102" t="s">
        <v>349</v>
      </c>
    </row>
    <row r="30" spans="1:25" x14ac:dyDescent="0.2">
      <c r="A30" s="125"/>
      <c r="B30" s="98" t="s">
        <v>80</v>
      </c>
      <c r="C30" s="99" t="s">
        <v>269</v>
      </c>
      <c r="D30" s="99" t="s">
        <v>269</v>
      </c>
      <c r="E30" s="99" t="s">
        <v>269</v>
      </c>
      <c r="F30" s="99" t="s">
        <v>281</v>
      </c>
      <c r="G30" s="99" t="s">
        <v>111</v>
      </c>
      <c r="H30" s="99" t="s">
        <v>269</v>
      </c>
      <c r="I30" s="99" t="s">
        <v>268</v>
      </c>
      <c r="J30" s="99" t="s">
        <v>111</v>
      </c>
      <c r="K30" s="99" t="s">
        <v>111</v>
      </c>
      <c r="L30" s="99" t="s">
        <v>281</v>
      </c>
      <c r="M30" s="99" t="s">
        <v>269</v>
      </c>
      <c r="N30" s="99" t="s">
        <v>269</v>
      </c>
      <c r="O30" s="99" t="s">
        <v>269</v>
      </c>
      <c r="P30" s="99" t="s">
        <v>111</v>
      </c>
      <c r="Q30" s="99" t="s">
        <v>281</v>
      </c>
      <c r="R30" s="99" t="s">
        <v>268</v>
      </c>
      <c r="S30" s="99" t="s">
        <v>269</v>
      </c>
      <c r="T30" s="99" t="s">
        <v>175</v>
      </c>
      <c r="U30" s="99" t="s">
        <v>269</v>
      </c>
      <c r="V30" s="99" t="s">
        <v>269</v>
      </c>
      <c r="W30" s="100"/>
      <c r="X30" s="101"/>
      <c r="Y30" s="102"/>
    </row>
    <row r="31" spans="1:25" ht="13.5" customHeight="1" x14ac:dyDescent="0.2">
      <c r="A31" s="125" t="s">
        <v>186</v>
      </c>
      <c r="B31" s="98" t="s">
        <v>77</v>
      </c>
      <c r="C31" s="99" t="s">
        <v>73</v>
      </c>
      <c r="D31" s="99" t="s">
        <v>73</v>
      </c>
      <c r="E31" s="99" t="s">
        <v>73</v>
      </c>
      <c r="F31" s="99" t="s">
        <v>73</v>
      </c>
      <c r="G31" s="99" t="s">
        <v>73</v>
      </c>
      <c r="H31" s="99" t="s">
        <v>73</v>
      </c>
      <c r="I31" s="99" t="s">
        <v>75</v>
      </c>
      <c r="J31" s="99" t="s">
        <v>73</v>
      </c>
      <c r="K31" s="99" t="s">
        <v>73</v>
      </c>
      <c r="L31" s="99" t="s">
        <v>73</v>
      </c>
      <c r="M31" s="99" t="s">
        <v>73</v>
      </c>
      <c r="N31" s="99" t="s">
        <v>73</v>
      </c>
      <c r="O31" s="99" t="s">
        <v>73</v>
      </c>
      <c r="P31" s="99" t="s">
        <v>73</v>
      </c>
      <c r="Q31" s="99" t="s">
        <v>73</v>
      </c>
      <c r="R31" s="99" t="s">
        <v>73</v>
      </c>
      <c r="S31" s="99" t="s">
        <v>73</v>
      </c>
      <c r="T31" s="99" t="s">
        <v>73</v>
      </c>
      <c r="U31" s="99" t="s">
        <v>73</v>
      </c>
      <c r="V31" s="99" t="s">
        <v>73</v>
      </c>
      <c r="W31" s="100"/>
      <c r="X31" s="101"/>
      <c r="Y31" s="102"/>
    </row>
    <row r="32" spans="1:25" x14ac:dyDescent="0.2">
      <c r="A32" s="125"/>
      <c r="B32" s="98" t="s">
        <v>78</v>
      </c>
      <c r="C32" s="99" t="s">
        <v>73</v>
      </c>
      <c r="D32" s="99" t="s">
        <v>73</v>
      </c>
      <c r="E32" s="99" t="s">
        <v>73</v>
      </c>
      <c r="F32" s="99" t="s">
        <v>73</v>
      </c>
      <c r="G32" s="99" t="s">
        <v>73</v>
      </c>
      <c r="H32" s="99" t="s">
        <v>73</v>
      </c>
      <c r="I32" s="99" t="s">
        <v>75</v>
      </c>
      <c r="J32" s="99" t="s">
        <v>73</v>
      </c>
      <c r="K32" s="99" t="s">
        <v>73</v>
      </c>
      <c r="L32" s="99" t="s">
        <v>73</v>
      </c>
      <c r="M32" s="99" t="s">
        <v>73</v>
      </c>
      <c r="N32" s="99" t="s">
        <v>73</v>
      </c>
      <c r="O32" s="99" t="s">
        <v>73</v>
      </c>
      <c r="P32" s="99" t="s">
        <v>73</v>
      </c>
      <c r="Q32" s="99" t="s">
        <v>73</v>
      </c>
      <c r="R32" s="99" t="s">
        <v>73</v>
      </c>
      <c r="S32" s="99" t="s">
        <v>73</v>
      </c>
      <c r="T32" s="99" t="s">
        <v>73</v>
      </c>
      <c r="U32" s="99" t="s">
        <v>73</v>
      </c>
      <c r="V32" s="99" t="s">
        <v>73</v>
      </c>
      <c r="W32" s="100" t="s">
        <v>79</v>
      </c>
      <c r="X32" s="101" t="s">
        <v>79</v>
      </c>
      <c r="Y32" s="102" t="s">
        <v>79</v>
      </c>
    </row>
    <row r="33" spans="1:25" x14ac:dyDescent="0.2">
      <c r="A33" s="125"/>
      <c r="B33" s="98" t="s">
        <v>80</v>
      </c>
      <c r="C33" s="99" t="s">
        <v>73</v>
      </c>
      <c r="D33" s="99" t="s">
        <v>73</v>
      </c>
      <c r="E33" s="99" t="s">
        <v>73</v>
      </c>
      <c r="F33" s="99" t="s">
        <v>73</v>
      </c>
      <c r="G33" s="99" t="s">
        <v>73</v>
      </c>
      <c r="H33" s="99" t="s">
        <v>73</v>
      </c>
      <c r="I33" s="99" t="s">
        <v>75</v>
      </c>
      <c r="J33" s="99" t="s">
        <v>73</v>
      </c>
      <c r="K33" s="99" t="s">
        <v>73</v>
      </c>
      <c r="L33" s="99" t="s">
        <v>73</v>
      </c>
      <c r="M33" s="99" t="s">
        <v>73</v>
      </c>
      <c r="N33" s="99" t="s">
        <v>73</v>
      </c>
      <c r="O33" s="99" t="s">
        <v>73</v>
      </c>
      <c r="P33" s="99" t="s">
        <v>73</v>
      </c>
      <c r="Q33" s="99" t="s">
        <v>73</v>
      </c>
      <c r="R33" s="99" t="s">
        <v>73</v>
      </c>
      <c r="S33" s="99" t="s">
        <v>73</v>
      </c>
      <c r="T33" s="99" t="s">
        <v>73</v>
      </c>
      <c r="U33" s="99" t="s">
        <v>73</v>
      </c>
      <c r="V33" s="99" t="s">
        <v>73</v>
      </c>
      <c r="W33" s="100"/>
      <c r="X33" s="101"/>
      <c r="Y33" s="102"/>
    </row>
    <row r="34" spans="1:25" x14ac:dyDescent="0.2">
      <c r="A34" s="125" t="s">
        <v>187</v>
      </c>
      <c r="B34" s="98" t="s">
        <v>77</v>
      </c>
      <c r="C34" s="99" t="s">
        <v>73</v>
      </c>
      <c r="D34" s="99" t="s">
        <v>73</v>
      </c>
      <c r="E34" s="99" t="s">
        <v>73</v>
      </c>
      <c r="F34" s="99" t="s">
        <v>73</v>
      </c>
      <c r="G34" s="99" t="s">
        <v>73</v>
      </c>
      <c r="H34" s="99" t="s">
        <v>73</v>
      </c>
      <c r="I34" s="99" t="s">
        <v>188</v>
      </c>
      <c r="J34" s="99" t="s">
        <v>189</v>
      </c>
      <c r="K34" s="99" t="s">
        <v>73</v>
      </c>
      <c r="L34" s="99" t="s">
        <v>73</v>
      </c>
      <c r="M34" s="99" t="s">
        <v>73</v>
      </c>
      <c r="N34" s="99" t="s">
        <v>73</v>
      </c>
      <c r="O34" s="99" t="s">
        <v>73</v>
      </c>
      <c r="P34" s="99" t="s">
        <v>73</v>
      </c>
      <c r="Q34" s="99" t="s">
        <v>285</v>
      </c>
      <c r="R34" s="99" t="s">
        <v>191</v>
      </c>
      <c r="S34" s="99" t="s">
        <v>73</v>
      </c>
      <c r="T34" s="99" t="s">
        <v>73</v>
      </c>
      <c r="U34" s="99" t="s">
        <v>73</v>
      </c>
      <c r="V34" s="99" t="s">
        <v>192</v>
      </c>
      <c r="W34" s="100"/>
      <c r="X34" s="101"/>
      <c r="Y34" s="102"/>
    </row>
    <row r="35" spans="1:25" x14ac:dyDescent="0.2">
      <c r="A35" s="125"/>
      <c r="B35" s="98" t="s">
        <v>78</v>
      </c>
      <c r="C35" s="99" t="s">
        <v>73</v>
      </c>
      <c r="D35" s="99" t="s">
        <v>73</v>
      </c>
      <c r="E35" s="99" t="s">
        <v>73</v>
      </c>
      <c r="F35" s="99" t="s">
        <v>73</v>
      </c>
      <c r="G35" s="99" t="s">
        <v>73</v>
      </c>
      <c r="H35" s="99" t="s">
        <v>73</v>
      </c>
      <c r="I35" s="99" t="s">
        <v>189</v>
      </c>
      <c r="J35" s="99" t="s">
        <v>189</v>
      </c>
      <c r="K35" s="99" t="s">
        <v>73</v>
      </c>
      <c r="L35" s="99" t="s">
        <v>73</v>
      </c>
      <c r="M35" s="99" t="s">
        <v>73</v>
      </c>
      <c r="N35" s="99" t="s">
        <v>73</v>
      </c>
      <c r="O35" s="99" t="s">
        <v>73</v>
      </c>
      <c r="P35" s="99" t="s">
        <v>73</v>
      </c>
      <c r="Q35" s="99" t="s">
        <v>285</v>
      </c>
      <c r="R35" s="99" t="s">
        <v>191</v>
      </c>
      <c r="S35" s="99" t="s">
        <v>73</v>
      </c>
      <c r="T35" s="99" t="s">
        <v>73</v>
      </c>
      <c r="U35" s="99" t="s">
        <v>73</v>
      </c>
      <c r="V35" s="99" t="s">
        <v>193</v>
      </c>
      <c r="W35" s="100" t="s">
        <v>286</v>
      </c>
      <c r="X35" s="101" t="s">
        <v>286</v>
      </c>
      <c r="Y35" s="102" t="s">
        <v>79</v>
      </c>
    </row>
    <row r="36" spans="1:25" x14ac:dyDescent="0.2">
      <c r="A36" s="125"/>
      <c r="B36" s="98" t="s">
        <v>80</v>
      </c>
      <c r="C36" s="99" t="s">
        <v>73</v>
      </c>
      <c r="D36" s="99" t="s">
        <v>73</v>
      </c>
      <c r="E36" s="99" t="s">
        <v>73</v>
      </c>
      <c r="F36" s="99" t="s">
        <v>73</v>
      </c>
      <c r="G36" s="99" t="s">
        <v>73</v>
      </c>
      <c r="H36" s="99" t="s">
        <v>73</v>
      </c>
      <c r="I36" s="99" t="s">
        <v>191</v>
      </c>
      <c r="J36" s="99" t="s">
        <v>189</v>
      </c>
      <c r="K36" s="99" t="s">
        <v>73</v>
      </c>
      <c r="L36" s="99" t="s">
        <v>73</v>
      </c>
      <c r="M36" s="99" t="s">
        <v>73</v>
      </c>
      <c r="N36" s="99" t="s">
        <v>73</v>
      </c>
      <c r="O36" s="99" t="s">
        <v>73</v>
      </c>
      <c r="P36" s="99" t="s">
        <v>73</v>
      </c>
      <c r="Q36" s="99" t="s">
        <v>285</v>
      </c>
      <c r="R36" s="99" t="s">
        <v>191</v>
      </c>
      <c r="S36" s="99" t="s">
        <v>73</v>
      </c>
      <c r="T36" s="99" t="s">
        <v>73</v>
      </c>
      <c r="U36" s="99" t="s">
        <v>73</v>
      </c>
      <c r="V36" s="99" t="s">
        <v>287</v>
      </c>
      <c r="W36" s="100"/>
      <c r="X36" s="101"/>
      <c r="Y36" s="102"/>
    </row>
    <row r="37" spans="1:25" ht="13.5" customHeight="1" x14ac:dyDescent="0.2">
      <c r="A37" s="125" t="s">
        <v>195</v>
      </c>
      <c r="B37" s="98" t="s">
        <v>77</v>
      </c>
      <c r="C37" s="99" t="s">
        <v>196</v>
      </c>
      <c r="D37" s="99" t="s">
        <v>212</v>
      </c>
      <c r="E37" s="99" t="s">
        <v>73</v>
      </c>
      <c r="F37" s="99" t="s">
        <v>198</v>
      </c>
      <c r="G37" s="99" t="s">
        <v>73</v>
      </c>
      <c r="H37" s="99" t="s">
        <v>73</v>
      </c>
      <c r="I37" s="99" t="s">
        <v>199</v>
      </c>
      <c r="J37" s="99" t="s">
        <v>200</v>
      </c>
      <c r="K37" s="99" t="s">
        <v>197</v>
      </c>
      <c r="L37" s="99" t="s">
        <v>202</v>
      </c>
      <c r="M37" s="99" t="s">
        <v>288</v>
      </c>
      <c r="N37" s="99" t="s">
        <v>75</v>
      </c>
      <c r="O37" s="99" t="s">
        <v>200</v>
      </c>
      <c r="P37" s="99" t="s">
        <v>73</v>
      </c>
      <c r="Q37" s="99" t="s">
        <v>289</v>
      </c>
      <c r="R37" s="99" t="s">
        <v>350</v>
      </c>
      <c r="S37" s="99" t="s">
        <v>206</v>
      </c>
      <c r="T37" s="99" t="s">
        <v>73</v>
      </c>
      <c r="U37" s="99" t="s">
        <v>205</v>
      </c>
      <c r="V37" s="99" t="s">
        <v>289</v>
      </c>
      <c r="W37" s="100"/>
      <c r="X37" s="101"/>
      <c r="Y37" s="102"/>
    </row>
    <row r="38" spans="1:25" x14ac:dyDescent="0.2">
      <c r="A38" s="125"/>
      <c r="B38" s="98" t="s">
        <v>78</v>
      </c>
      <c r="C38" s="99" t="s">
        <v>206</v>
      </c>
      <c r="D38" s="99" t="s">
        <v>197</v>
      </c>
      <c r="E38" s="99" t="s">
        <v>73</v>
      </c>
      <c r="F38" s="99" t="s">
        <v>210</v>
      </c>
      <c r="G38" s="99" t="s">
        <v>73</v>
      </c>
      <c r="H38" s="99" t="s">
        <v>73</v>
      </c>
      <c r="I38" s="99" t="s">
        <v>199</v>
      </c>
      <c r="J38" s="99" t="s">
        <v>200</v>
      </c>
      <c r="K38" s="99" t="s">
        <v>197</v>
      </c>
      <c r="L38" s="99" t="s">
        <v>202</v>
      </c>
      <c r="M38" s="99" t="s">
        <v>197</v>
      </c>
      <c r="N38" s="99" t="s">
        <v>75</v>
      </c>
      <c r="O38" s="99" t="s">
        <v>200</v>
      </c>
      <c r="P38" s="99" t="s">
        <v>73</v>
      </c>
      <c r="Q38" s="99" t="s">
        <v>289</v>
      </c>
      <c r="R38" s="99" t="s">
        <v>350</v>
      </c>
      <c r="S38" s="99" t="s">
        <v>206</v>
      </c>
      <c r="T38" s="99" t="s">
        <v>73</v>
      </c>
      <c r="U38" s="99" t="s">
        <v>205</v>
      </c>
      <c r="V38" s="99" t="s">
        <v>212</v>
      </c>
      <c r="W38" s="100" t="s">
        <v>351</v>
      </c>
      <c r="X38" s="101" t="s">
        <v>351</v>
      </c>
      <c r="Y38" s="102" t="s">
        <v>79</v>
      </c>
    </row>
    <row r="39" spans="1:25" x14ac:dyDescent="0.2">
      <c r="A39" s="125"/>
      <c r="B39" s="98" t="s">
        <v>80</v>
      </c>
      <c r="C39" s="99" t="s">
        <v>206</v>
      </c>
      <c r="D39" s="99" t="s">
        <v>197</v>
      </c>
      <c r="E39" s="99" t="s">
        <v>73</v>
      </c>
      <c r="F39" s="99" t="s">
        <v>214</v>
      </c>
      <c r="G39" s="99" t="s">
        <v>73</v>
      </c>
      <c r="H39" s="99" t="s">
        <v>73</v>
      </c>
      <c r="I39" s="99" t="s">
        <v>200</v>
      </c>
      <c r="J39" s="99" t="s">
        <v>200</v>
      </c>
      <c r="K39" s="99" t="s">
        <v>201</v>
      </c>
      <c r="L39" s="99" t="s">
        <v>202</v>
      </c>
      <c r="M39" s="99" t="s">
        <v>199</v>
      </c>
      <c r="N39" s="99" t="s">
        <v>75</v>
      </c>
      <c r="O39" s="99" t="s">
        <v>200</v>
      </c>
      <c r="P39" s="99" t="s">
        <v>73</v>
      </c>
      <c r="Q39" s="99" t="s">
        <v>289</v>
      </c>
      <c r="R39" s="99" t="s">
        <v>352</v>
      </c>
      <c r="S39" s="99" t="s">
        <v>206</v>
      </c>
      <c r="T39" s="99" t="s">
        <v>73</v>
      </c>
      <c r="U39" s="99" t="s">
        <v>205</v>
      </c>
      <c r="V39" s="99" t="s">
        <v>201</v>
      </c>
      <c r="W39" s="100"/>
      <c r="X39" s="101"/>
      <c r="Y39" s="102"/>
    </row>
    <row r="40" spans="1:25" x14ac:dyDescent="0.2">
      <c r="A40" s="125" t="s">
        <v>215</v>
      </c>
      <c r="B40" s="98" t="s">
        <v>77</v>
      </c>
      <c r="C40" s="99" t="s">
        <v>104</v>
      </c>
      <c r="D40" s="99" t="s">
        <v>294</v>
      </c>
      <c r="E40" s="99" t="s">
        <v>109</v>
      </c>
      <c r="F40" s="99" t="s">
        <v>174</v>
      </c>
      <c r="G40" s="99" t="s">
        <v>217</v>
      </c>
      <c r="H40" s="99" t="s">
        <v>112</v>
      </c>
      <c r="I40" s="99" t="s">
        <v>112</v>
      </c>
      <c r="J40" s="99" t="s">
        <v>107</v>
      </c>
      <c r="K40" s="99" t="s">
        <v>109</v>
      </c>
      <c r="L40" s="99" t="s">
        <v>185</v>
      </c>
      <c r="M40" s="99" t="s">
        <v>218</v>
      </c>
      <c r="N40" s="99" t="s">
        <v>294</v>
      </c>
      <c r="O40" s="99" t="s">
        <v>112</v>
      </c>
      <c r="P40" s="99" t="s">
        <v>112</v>
      </c>
      <c r="Q40" s="99" t="s">
        <v>112</v>
      </c>
      <c r="R40" s="99" t="s">
        <v>177</v>
      </c>
      <c r="S40" s="99" t="s">
        <v>219</v>
      </c>
      <c r="T40" s="99" t="s">
        <v>107</v>
      </c>
      <c r="U40" s="99" t="s">
        <v>109</v>
      </c>
      <c r="V40" s="99" t="s">
        <v>104</v>
      </c>
      <c r="W40" s="100"/>
      <c r="X40" s="101"/>
      <c r="Y40" s="102"/>
    </row>
    <row r="41" spans="1:25" x14ac:dyDescent="0.2">
      <c r="A41" s="125"/>
      <c r="B41" s="98" t="s">
        <v>78</v>
      </c>
      <c r="C41" s="99" t="s">
        <v>294</v>
      </c>
      <c r="D41" s="99" t="s">
        <v>111</v>
      </c>
      <c r="E41" s="99" t="s">
        <v>109</v>
      </c>
      <c r="F41" s="99" t="s">
        <v>280</v>
      </c>
      <c r="G41" s="99" t="s">
        <v>109</v>
      </c>
      <c r="H41" s="99" t="s">
        <v>112</v>
      </c>
      <c r="I41" s="99" t="s">
        <v>177</v>
      </c>
      <c r="J41" s="99" t="s">
        <v>109</v>
      </c>
      <c r="K41" s="99" t="s">
        <v>294</v>
      </c>
      <c r="L41" s="99" t="s">
        <v>185</v>
      </c>
      <c r="M41" s="99" t="s">
        <v>109</v>
      </c>
      <c r="N41" s="99" t="s">
        <v>294</v>
      </c>
      <c r="O41" s="99" t="s">
        <v>294</v>
      </c>
      <c r="P41" s="99" t="s">
        <v>112</v>
      </c>
      <c r="Q41" s="99" t="s">
        <v>112</v>
      </c>
      <c r="R41" s="99" t="s">
        <v>175</v>
      </c>
      <c r="S41" s="99" t="s">
        <v>177</v>
      </c>
      <c r="T41" s="99" t="s">
        <v>107</v>
      </c>
      <c r="U41" s="99" t="s">
        <v>112</v>
      </c>
      <c r="V41" s="99" t="s">
        <v>109</v>
      </c>
      <c r="W41" s="100" t="s">
        <v>353</v>
      </c>
      <c r="X41" s="101" t="s">
        <v>354</v>
      </c>
      <c r="Y41" s="102" t="s">
        <v>355</v>
      </c>
    </row>
    <row r="42" spans="1:25" x14ac:dyDescent="0.2">
      <c r="A42" s="125"/>
      <c r="B42" s="98" t="s">
        <v>80</v>
      </c>
      <c r="C42" s="99" t="s">
        <v>294</v>
      </c>
      <c r="D42" s="99" t="s">
        <v>111</v>
      </c>
      <c r="E42" s="99" t="s">
        <v>177</v>
      </c>
      <c r="F42" s="99" t="s">
        <v>280</v>
      </c>
      <c r="G42" s="99" t="s">
        <v>109</v>
      </c>
      <c r="H42" s="99" t="s">
        <v>177</v>
      </c>
      <c r="I42" s="99" t="s">
        <v>175</v>
      </c>
      <c r="J42" s="99" t="s">
        <v>112</v>
      </c>
      <c r="K42" s="99" t="s">
        <v>294</v>
      </c>
      <c r="L42" s="99" t="s">
        <v>185</v>
      </c>
      <c r="M42" s="99" t="s">
        <v>109</v>
      </c>
      <c r="N42" s="99" t="s">
        <v>177</v>
      </c>
      <c r="O42" s="99" t="s">
        <v>294</v>
      </c>
      <c r="P42" s="99" t="s">
        <v>112</v>
      </c>
      <c r="Q42" s="99" t="s">
        <v>177</v>
      </c>
      <c r="R42" s="99" t="s">
        <v>175</v>
      </c>
      <c r="S42" s="99" t="s">
        <v>177</v>
      </c>
      <c r="T42" s="99" t="s">
        <v>107</v>
      </c>
      <c r="U42" s="99" t="s">
        <v>294</v>
      </c>
      <c r="V42" s="99" t="s">
        <v>300</v>
      </c>
      <c r="W42" s="100"/>
      <c r="X42" s="101"/>
      <c r="Y42" s="102"/>
    </row>
    <row r="43" spans="1:25" ht="23.25" customHeight="1" x14ac:dyDescent="0.2">
      <c r="A43" s="125" t="s">
        <v>226</v>
      </c>
      <c r="B43" s="98" t="s">
        <v>77</v>
      </c>
      <c r="C43" s="99" t="s">
        <v>301</v>
      </c>
      <c r="D43" s="99" t="s">
        <v>73</v>
      </c>
      <c r="E43" s="99" t="s">
        <v>73</v>
      </c>
      <c r="F43" s="99" t="s">
        <v>302</v>
      </c>
      <c r="G43" s="99" t="s">
        <v>73</v>
      </c>
      <c r="H43" s="99" t="s">
        <v>73</v>
      </c>
      <c r="I43" s="99" t="s">
        <v>73</v>
      </c>
      <c r="J43" s="99" t="s">
        <v>73</v>
      </c>
      <c r="K43" s="99" t="s">
        <v>303</v>
      </c>
      <c r="L43" s="99" t="s">
        <v>230</v>
      </c>
      <c r="M43" s="99" t="s">
        <v>73</v>
      </c>
      <c r="N43" s="99" t="s">
        <v>302</v>
      </c>
      <c r="O43" s="99" t="s">
        <v>301</v>
      </c>
      <c r="P43" s="99" t="s">
        <v>356</v>
      </c>
      <c r="Q43" s="99" t="s">
        <v>73</v>
      </c>
      <c r="R43" s="99" t="s">
        <v>73</v>
      </c>
      <c r="S43" s="99" t="s">
        <v>73</v>
      </c>
      <c r="T43" s="99" t="s">
        <v>73</v>
      </c>
      <c r="U43" s="99" t="s">
        <v>305</v>
      </c>
      <c r="V43" s="99" t="s">
        <v>73</v>
      </c>
      <c r="W43" s="100"/>
      <c r="X43" s="101"/>
      <c r="Y43" s="102"/>
    </row>
    <row r="44" spans="1:25" x14ac:dyDescent="0.2">
      <c r="A44" s="125"/>
      <c r="B44" s="98" t="s">
        <v>78</v>
      </c>
      <c r="C44" s="99" t="s">
        <v>234</v>
      </c>
      <c r="D44" s="99" t="s">
        <v>73</v>
      </c>
      <c r="E44" s="99" t="s">
        <v>73</v>
      </c>
      <c r="F44" s="99" t="s">
        <v>306</v>
      </c>
      <c r="G44" s="99" t="s">
        <v>73</v>
      </c>
      <c r="H44" s="99" t="s">
        <v>73</v>
      </c>
      <c r="I44" s="99" t="s">
        <v>73</v>
      </c>
      <c r="J44" s="99" t="s">
        <v>73</v>
      </c>
      <c r="K44" s="99" t="s">
        <v>307</v>
      </c>
      <c r="L44" s="99" t="s">
        <v>308</v>
      </c>
      <c r="M44" s="99" t="s">
        <v>73</v>
      </c>
      <c r="N44" s="99" t="s">
        <v>302</v>
      </c>
      <c r="O44" s="99" t="s">
        <v>301</v>
      </c>
      <c r="P44" s="99" t="s">
        <v>356</v>
      </c>
      <c r="Q44" s="99" t="s">
        <v>73</v>
      </c>
      <c r="R44" s="99" t="s">
        <v>73</v>
      </c>
      <c r="S44" s="99" t="s">
        <v>73</v>
      </c>
      <c r="T44" s="99" t="s">
        <v>73</v>
      </c>
      <c r="U44" s="99" t="s">
        <v>234</v>
      </c>
      <c r="V44" s="99" t="s">
        <v>73</v>
      </c>
      <c r="W44" s="100" t="s">
        <v>357</v>
      </c>
      <c r="X44" s="101" t="s">
        <v>309</v>
      </c>
      <c r="Y44" s="102" t="s">
        <v>358</v>
      </c>
    </row>
    <row r="45" spans="1:25" x14ac:dyDescent="0.2">
      <c r="A45" s="125"/>
      <c r="B45" s="98" t="s">
        <v>80</v>
      </c>
      <c r="C45" s="99" t="s">
        <v>356</v>
      </c>
      <c r="D45" s="99" t="s">
        <v>73</v>
      </c>
      <c r="E45" s="99" t="s">
        <v>73</v>
      </c>
      <c r="F45" s="99" t="s">
        <v>242</v>
      </c>
      <c r="G45" s="99" t="s">
        <v>73</v>
      </c>
      <c r="H45" s="99" t="s">
        <v>73</v>
      </c>
      <c r="I45" s="99" t="s">
        <v>73</v>
      </c>
      <c r="J45" s="99" t="s">
        <v>73</v>
      </c>
      <c r="K45" s="99" t="s">
        <v>236</v>
      </c>
      <c r="L45" s="99" t="s">
        <v>243</v>
      </c>
      <c r="M45" s="99" t="s">
        <v>73</v>
      </c>
      <c r="N45" s="99" t="s">
        <v>359</v>
      </c>
      <c r="O45" s="99" t="s">
        <v>356</v>
      </c>
      <c r="P45" s="99" t="s">
        <v>356</v>
      </c>
      <c r="Q45" s="99" t="s">
        <v>73</v>
      </c>
      <c r="R45" s="99" t="s">
        <v>73</v>
      </c>
      <c r="S45" s="99" t="s">
        <v>73</v>
      </c>
      <c r="T45" s="99" t="s">
        <v>73</v>
      </c>
      <c r="U45" s="99" t="s">
        <v>312</v>
      </c>
      <c r="V45" s="99" t="s">
        <v>73</v>
      </c>
      <c r="W45" s="100"/>
      <c r="X45" s="101"/>
      <c r="Y45" s="102"/>
    </row>
    <row r="46" spans="1:25" ht="13.5" customHeight="1" x14ac:dyDescent="0.2">
      <c r="A46" s="125" t="s">
        <v>245</v>
      </c>
      <c r="B46" s="98" t="s">
        <v>77</v>
      </c>
      <c r="C46" s="99" t="s">
        <v>73</v>
      </c>
      <c r="D46" s="99" t="s">
        <v>249</v>
      </c>
      <c r="E46" s="99" t="s">
        <v>73</v>
      </c>
      <c r="F46" s="99" t="s">
        <v>73</v>
      </c>
      <c r="G46" s="99" t="s">
        <v>73</v>
      </c>
      <c r="H46" s="99" t="s">
        <v>73</v>
      </c>
      <c r="I46" s="99" t="s">
        <v>73</v>
      </c>
      <c r="J46" s="99" t="s">
        <v>73</v>
      </c>
      <c r="K46" s="99" t="s">
        <v>73</v>
      </c>
      <c r="L46" s="99" t="s">
        <v>75</v>
      </c>
      <c r="M46" s="99" t="s">
        <v>73</v>
      </c>
      <c r="N46" s="99" t="s">
        <v>73</v>
      </c>
      <c r="O46" s="99" t="s">
        <v>73</v>
      </c>
      <c r="P46" s="99" t="s">
        <v>247</v>
      </c>
      <c r="Q46" s="99" t="s">
        <v>73</v>
      </c>
      <c r="R46" s="99" t="s">
        <v>73</v>
      </c>
      <c r="S46" s="99" t="s">
        <v>73</v>
      </c>
      <c r="T46" s="99" t="s">
        <v>73</v>
      </c>
      <c r="U46" s="99" t="s">
        <v>254</v>
      </c>
      <c r="V46" s="99" t="s">
        <v>73</v>
      </c>
      <c r="W46" s="100"/>
      <c r="X46" s="101"/>
      <c r="Y46" s="102"/>
    </row>
    <row r="47" spans="1:25" x14ac:dyDescent="0.2">
      <c r="A47" s="125"/>
      <c r="B47" s="98" t="s">
        <v>78</v>
      </c>
      <c r="C47" s="99" t="s">
        <v>73</v>
      </c>
      <c r="D47" s="99" t="s">
        <v>254</v>
      </c>
      <c r="E47" s="99" t="s">
        <v>73</v>
      </c>
      <c r="F47" s="99" t="s">
        <v>73</v>
      </c>
      <c r="G47" s="99" t="s">
        <v>73</v>
      </c>
      <c r="H47" s="99" t="s">
        <v>73</v>
      </c>
      <c r="I47" s="99" t="s">
        <v>73</v>
      </c>
      <c r="J47" s="99" t="s">
        <v>73</v>
      </c>
      <c r="K47" s="99" t="s">
        <v>73</v>
      </c>
      <c r="L47" s="99" t="s">
        <v>75</v>
      </c>
      <c r="M47" s="99" t="s">
        <v>73</v>
      </c>
      <c r="N47" s="99" t="s">
        <v>73</v>
      </c>
      <c r="O47" s="99" t="s">
        <v>73</v>
      </c>
      <c r="P47" s="99" t="s">
        <v>360</v>
      </c>
      <c r="Q47" s="99" t="s">
        <v>73</v>
      </c>
      <c r="R47" s="99" t="s">
        <v>73</v>
      </c>
      <c r="S47" s="99" t="s">
        <v>73</v>
      </c>
      <c r="T47" s="99" t="s">
        <v>73</v>
      </c>
      <c r="U47" s="99" t="s">
        <v>316</v>
      </c>
      <c r="V47" s="99" t="s">
        <v>73</v>
      </c>
      <c r="W47" s="100" t="s">
        <v>361</v>
      </c>
      <c r="X47" s="101" t="s">
        <v>361</v>
      </c>
      <c r="Y47" s="102" t="s">
        <v>79</v>
      </c>
    </row>
    <row r="48" spans="1:25" x14ac:dyDescent="0.2">
      <c r="A48" s="125"/>
      <c r="B48" s="98" t="s">
        <v>80</v>
      </c>
      <c r="C48" s="99" t="s">
        <v>73</v>
      </c>
      <c r="D48" s="99" t="s">
        <v>316</v>
      </c>
      <c r="E48" s="99" t="s">
        <v>73</v>
      </c>
      <c r="F48" s="99" t="s">
        <v>73</v>
      </c>
      <c r="G48" s="99" t="s">
        <v>73</v>
      </c>
      <c r="H48" s="99" t="s">
        <v>73</v>
      </c>
      <c r="I48" s="99" t="s">
        <v>73</v>
      </c>
      <c r="J48" s="99" t="s">
        <v>73</v>
      </c>
      <c r="K48" s="99" t="s">
        <v>73</v>
      </c>
      <c r="L48" s="99" t="s">
        <v>75</v>
      </c>
      <c r="M48" s="99" t="s">
        <v>73</v>
      </c>
      <c r="N48" s="99" t="s">
        <v>73</v>
      </c>
      <c r="O48" s="99" t="s">
        <v>73</v>
      </c>
      <c r="P48" s="99" t="s">
        <v>253</v>
      </c>
      <c r="Q48" s="99" t="s">
        <v>73</v>
      </c>
      <c r="R48" s="99" t="s">
        <v>73</v>
      </c>
      <c r="S48" s="99" t="s">
        <v>73</v>
      </c>
      <c r="T48" s="99" t="s">
        <v>73</v>
      </c>
      <c r="U48" s="99" t="s">
        <v>316</v>
      </c>
      <c r="V48" s="99" t="s">
        <v>73</v>
      </c>
      <c r="W48" s="100"/>
    </row>
  </sheetData>
  <mergeCells count="16">
    <mergeCell ref="A16:A18"/>
    <mergeCell ref="A1:A3"/>
    <mergeCell ref="A4:A6"/>
    <mergeCell ref="A7:A9"/>
    <mergeCell ref="A10:A12"/>
    <mergeCell ref="A13:A15"/>
    <mergeCell ref="A37:A39"/>
    <mergeCell ref="A40:A42"/>
    <mergeCell ref="A43:A45"/>
    <mergeCell ref="A46:A48"/>
    <mergeCell ref="A19:A21"/>
    <mergeCell ref="A22:A24"/>
    <mergeCell ref="A25:A27"/>
    <mergeCell ref="A28:A30"/>
    <mergeCell ref="A31:A33"/>
    <mergeCell ref="A34:A36"/>
  </mergeCells>
  <pageMargins left="0.511811024" right="0.511811024" top="0.78740157499999996" bottom="0.78740157499999996" header="0.31496062000000002" footer="0.3149606200000000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B46"/>
  <sheetViews>
    <sheetView showGridLines="0" zoomScale="90" zoomScaleNormal="90" workbookViewId="0">
      <selection activeCell="F1" sqref="F1"/>
    </sheetView>
  </sheetViews>
  <sheetFormatPr defaultColWidth="6.42578125" defaultRowHeight="12.75" customHeight="1" x14ac:dyDescent="0.2"/>
  <cols>
    <col min="1" max="1" width="22.42578125" style="1" customWidth="1"/>
    <col min="2" max="2" width="6.85546875" style="1" customWidth="1"/>
    <col min="3" max="3" width="10.42578125" style="1" customWidth="1"/>
    <col min="4" max="4" width="7.7109375" style="1" customWidth="1"/>
    <col min="5" max="5" width="6.85546875" style="1" customWidth="1"/>
    <col min="6" max="6" width="10.42578125" style="1" customWidth="1"/>
    <col min="7" max="9" width="6.85546875" style="1" customWidth="1"/>
    <col min="10" max="10" width="10.42578125" style="1" customWidth="1"/>
    <col min="11" max="11" width="9.42578125" style="1" customWidth="1"/>
    <col min="12" max="12" width="8.42578125" style="1" customWidth="1"/>
    <col min="13" max="14" width="10.42578125" style="1" customWidth="1"/>
    <col min="15" max="15" width="9.42578125" style="1" customWidth="1"/>
    <col min="16" max="16" width="8.42578125" style="1" customWidth="1"/>
    <col min="17" max="19" width="6.85546875" style="1" customWidth="1"/>
    <col min="20" max="20" width="7.42578125" style="1" customWidth="1"/>
    <col min="21" max="21" width="9.42578125" style="1" customWidth="1"/>
    <col min="22" max="22" width="6.85546875" style="1" customWidth="1"/>
    <col min="23" max="23" width="18.42578125" style="1" customWidth="1"/>
    <col min="24" max="24" width="9.42578125" style="1" customWidth="1"/>
    <col min="25" max="25" width="9.140625" style="1" customWidth="1"/>
    <col min="26" max="26" width="6.42578125" style="1" customWidth="1"/>
    <col min="27" max="30" width="10.28515625" style="1" customWidth="1"/>
    <col min="31" max="31" width="6.42578125" style="1" customWidth="1"/>
    <col min="32" max="32" width="10.28515625" style="1" customWidth="1"/>
    <col min="33" max="211" width="6.42578125" style="1" customWidth="1"/>
    <col min="212" max="16384" width="6.42578125" style="1"/>
  </cols>
  <sheetData>
    <row r="1" spans="1:210" ht="19.5" customHeight="1" x14ac:dyDescent="0.25">
      <c r="A1" s="22"/>
      <c r="B1" s="23"/>
      <c r="C1" s="24"/>
      <c r="D1" s="24"/>
      <c r="E1" s="24"/>
      <c r="F1" s="24"/>
      <c r="G1" s="24"/>
      <c r="H1" s="24"/>
      <c r="I1" s="25"/>
      <c r="J1" s="26"/>
      <c r="K1" s="27"/>
      <c r="L1" s="27"/>
      <c r="M1" s="27"/>
      <c r="N1" s="28"/>
      <c r="O1" s="29" t="s">
        <v>20</v>
      </c>
      <c r="P1" s="27"/>
      <c r="Q1" s="27"/>
      <c r="R1" s="27"/>
      <c r="S1" s="27"/>
      <c r="T1" s="30"/>
      <c r="U1" s="31" t="s">
        <v>21</v>
      </c>
      <c r="V1" s="23"/>
      <c r="W1" s="32"/>
      <c r="X1" s="122" t="s">
        <v>719</v>
      </c>
      <c r="Y1" s="122"/>
      <c r="Z1" s="33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  <c r="CI1" s="9"/>
      <c r="CJ1" s="9"/>
      <c r="CK1" s="9"/>
      <c r="CL1" s="9"/>
      <c r="CM1" s="9"/>
      <c r="CN1" s="9"/>
      <c r="CO1" s="9"/>
      <c r="CP1" s="9"/>
      <c r="CQ1" s="9"/>
      <c r="CR1" s="9"/>
      <c r="CS1" s="9"/>
      <c r="CT1" s="9"/>
      <c r="CU1" s="9"/>
      <c r="CV1" s="9"/>
      <c r="CW1" s="9"/>
      <c r="CX1" s="9"/>
      <c r="CY1" s="9"/>
      <c r="CZ1" s="9"/>
      <c r="DA1" s="9"/>
      <c r="DB1" s="9"/>
      <c r="DC1" s="9"/>
      <c r="DD1" s="9"/>
      <c r="DE1" s="9"/>
      <c r="DF1" s="9"/>
      <c r="DG1" s="9"/>
      <c r="DH1" s="9"/>
      <c r="DI1" s="9"/>
      <c r="DJ1" s="9"/>
      <c r="DK1" s="9"/>
      <c r="DL1" s="9"/>
      <c r="DM1" s="9"/>
      <c r="DN1" s="9"/>
      <c r="DO1" s="9"/>
      <c r="DP1" s="9"/>
      <c r="DQ1" s="9"/>
      <c r="DR1" s="9"/>
      <c r="DS1" s="9"/>
      <c r="DT1" s="9"/>
      <c r="DU1" s="9"/>
      <c r="DV1" s="9"/>
      <c r="DW1" s="9"/>
      <c r="DX1" s="9"/>
      <c r="DY1" s="9"/>
      <c r="DZ1" s="9"/>
      <c r="EA1" s="9"/>
      <c r="EB1" s="9"/>
      <c r="EC1" s="9"/>
      <c r="ED1" s="9"/>
      <c r="EE1" s="9"/>
      <c r="EF1" s="9"/>
      <c r="EG1" s="9"/>
      <c r="EH1" s="9"/>
      <c r="EI1" s="9"/>
      <c r="EJ1" s="9"/>
      <c r="EK1" s="9"/>
      <c r="EL1" s="9"/>
      <c r="EM1" s="9"/>
      <c r="EN1" s="9"/>
      <c r="EO1" s="9"/>
      <c r="EP1" s="9"/>
      <c r="EQ1" s="9"/>
      <c r="ER1" s="9"/>
      <c r="ES1" s="9"/>
      <c r="ET1" s="9"/>
      <c r="EU1" s="9"/>
      <c r="EV1" s="9"/>
      <c r="EW1" s="9"/>
      <c r="EX1" s="9"/>
      <c r="EY1" s="9"/>
      <c r="EZ1" s="9"/>
      <c r="FA1" s="9"/>
      <c r="FB1" s="9"/>
      <c r="FC1" s="9"/>
      <c r="FD1" s="9"/>
      <c r="FE1" s="9"/>
      <c r="FF1" s="9"/>
      <c r="FG1" s="9"/>
      <c r="FH1" s="9"/>
      <c r="FI1" s="9"/>
      <c r="FJ1" s="9"/>
      <c r="FK1" s="9"/>
      <c r="FL1" s="9"/>
      <c r="FM1" s="9"/>
      <c r="FN1" s="9"/>
      <c r="FO1" s="9"/>
      <c r="FP1" s="9"/>
      <c r="FQ1" s="9"/>
      <c r="FR1" s="9"/>
      <c r="FS1" s="9"/>
      <c r="FT1" s="9"/>
      <c r="FU1" s="9"/>
      <c r="FV1" s="9"/>
      <c r="FW1" s="9"/>
      <c r="FX1" s="9"/>
      <c r="FY1" s="9"/>
      <c r="FZ1" s="9"/>
      <c r="GA1" s="9"/>
      <c r="GB1" s="9"/>
      <c r="GC1" s="9"/>
      <c r="GD1" s="9"/>
      <c r="GE1" s="9"/>
      <c r="GF1" s="9"/>
      <c r="GG1" s="9"/>
      <c r="GH1" s="9"/>
      <c r="GI1" s="9"/>
      <c r="GJ1" s="9"/>
      <c r="GK1" s="9"/>
      <c r="GL1" s="9"/>
      <c r="GM1" s="9"/>
      <c r="GN1" s="9"/>
      <c r="GO1" s="9"/>
      <c r="GP1" s="9"/>
      <c r="GQ1" s="9"/>
      <c r="GR1" s="9"/>
      <c r="GS1" s="9"/>
      <c r="GT1" s="9"/>
      <c r="GU1" s="9"/>
      <c r="GV1" s="9"/>
      <c r="GW1" s="9"/>
      <c r="GX1" s="9"/>
      <c r="GY1" s="9"/>
      <c r="GZ1" s="9"/>
      <c r="HA1" s="9"/>
      <c r="HB1" s="9"/>
    </row>
    <row r="2" spans="1:210" ht="12.75" customHeight="1" x14ac:dyDescent="0.2">
      <c r="A2" s="34" t="s">
        <v>22</v>
      </c>
      <c r="B2" s="35"/>
      <c r="C2" s="9"/>
      <c r="D2" s="9"/>
      <c r="E2" s="9"/>
      <c r="F2" s="9"/>
      <c r="G2" s="9"/>
      <c r="H2" s="9"/>
      <c r="I2" s="36"/>
      <c r="J2" s="37" t="s">
        <v>23</v>
      </c>
      <c r="K2" s="9"/>
      <c r="L2" s="9"/>
      <c r="M2" s="38"/>
      <c r="N2" s="39"/>
      <c r="O2" s="39"/>
      <c r="P2" s="40"/>
      <c r="Q2" s="9"/>
      <c r="R2" s="9"/>
      <c r="S2" s="9"/>
      <c r="T2" s="36"/>
      <c r="U2" s="41"/>
      <c r="V2" s="9"/>
      <c r="W2" s="9"/>
      <c r="X2" s="42"/>
      <c r="Y2" s="43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9"/>
      <c r="BJ2" s="9"/>
      <c r="BK2" s="9"/>
      <c r="BL2" s="9"/>
      <c r="BM2" s="9"/>
      <c r="BN2" s="9"/>
      <c r="BO2" s="9"/>
      <c r="BP2" s="9"/>
      <c r="BQ2" s="9"/>
      <c r="BR2" s="9"/>
      <c r="BS2" s="9"/>
      <c r="BT2" s="9"/>
      <c r="BU2" s="9"/>
      <c r="BV2" s="9"/>
      <c r="BW2" s="9"/>
      <c r="BX2" s="9"/>
      <c r="BY2" s="9"/>
      <c r="BZ2" s="9"/>
      <c r="CA2" s="9"/>
      <c r="CB2" s="9"/>
      <c r="CC2" s="9"/>
      <c r="CD2" s="9"/>
      <c r="CE2" s="9"/>
      <c r="CF2" s="9"/>
      <c r="CG2" s="9"/>
      <c r="CH2" s="9"/>
      <c r="CI2" s="9"/>
      <c r="CJ2" s="9"/>
      <c r="CK2" s="9"/>
      <c r="CL2" s="9"/>
      <c r="CM2" s="9"/>
      <c r="CN2" s="9"/>
      <c r="CO2" s="9"/>
      <c r="CP2" s="9"/>
      <c r="CQ2" s="9"/>
      <c r="CR2" s="9"/>
      <c r="CS2" s="9"/>
      <c r="CT2" s="9"/>
      <c r="CU2" s="9"/>
      <c r="CV2" s="9"/>
      <c r="CW2" s="9"/>
      <c r="CX2" s="9"/>
      <c r="CY2" s="9"/>
      <c r="CZ2" s="9"/>
      <c r="DA2" s="9"/>
      <c r="DB2" s="9"/>
      <c r="DC2" s="9"/>
      <c r="DD2" s="9"/>
      <c r="DE2" s="9"/>
      <c r="DF2" s="9"/>
      <c r="DG2" s="9"/>
      <c r="DH2" s="9"/>
      <c r="DI2" s="9"/>
      <c r="DJ2" s="9"/>
      <c r="DK2" s="9"/>
      <c r="DL2" s="9"/>
      <c r="DM2" s="9"/>
      <c r="DN2" s="9"/>
      <c r="DO2" s="9"/>
      <c r="DP2" s="9"/>
      <c r="DQ2" s="9"/>
      <c r="DR2" s="9"/>
      <c r="DS2" s="9"/>
      <c r="DT2" s="9"/>
      <c r="DU2" s="9"/>
      <c r="DV2" s="9"/>
      <c r="DW2" s="9"/>
      <c r="DX2" s="9"/>
      <c r="DY2" s="9"/>
      <c r="DZ2" s="9"/>
      <c r="EA2" s="9"/>
      <c r="EB2" s="9"/>
      <c r="EC2" s="9"/>
      <c r="ED2" s="9"/>
      <c r="EE2" s="9"/>
      <c r="EF2" s="9"/>
      <c r="EG2" s="9"/>
      <c r="EH2" s="9"/>
      <c r="EI2" s="9"/>
      <c r="EJ2" s="9"/>
      <c r="EK2" s="9"/>
      <c r="EL2" s="9"/>
      <c r="EM2" s="9"/>
      <c r="EN2" s="9"/>
      <c r="EO2" s="9"/>
      <c r="EP2" s="9"/>
      <c r="EQ2" s="9"/>
      <c r="ER2" s="9"/>
      <c r="ES2" s="9"/>
      <c r="ET2" s="9"/>
      <c r="EU2" s="9"/>
      <c r="EV2" s="9"/>
      <c r="EW2" s="9"/>
      <c r="EX2" s="9"/>
      <c r="EY2" s="9"/>
      <c r="EZ2" s="9"/>
      <c r="FA2" s="9"/>
      <c r="FB2" s="9"/>
      <c r="FC2" s="9"/>
      <c r="FD2" s="9"/>
      <c r="FE2" s="9"/>
      <c r="FF2" s="9"/>
      <c r="FG2" s="9"/>
      <c r="FH2" s="9"/>
      <c r="FI2" s="9"/>
      <c r="FJ2" s="9"/>
      <c r="FK2" s="9"/>
      <c r="FL2" s="9"/>
      <c r="FM2" s="9"/>
      <c r="FN2" s="9"/>
      <c r="FO2" s="9"/>
      <c r="FP2" s="9"/>
      <c r="FQ2" s="9"/>
      <c r="FR2" s="9"/>
      <c r="FS2" s="9"/>
      <c r="FT2" s="9"/>
      <c r="FU2" s="9"/>
      <c r="FV2" s="9"/>
      <c r="FW2" s="9"/>
      <c r="FX2" s="9"/>
      <c r="FY2" s="9"/>
      <c r="FZ2" s="9"/>
      <c r="GA2" s="9"/>
      <c r="GB2" s="9"/>
      <c r="GC2" s="9"/>
      <c r="GD2" s="9"/>
      <c r="GE2" s="9"/>
      <c r="GF2" s="9"/>
      <c r="GG2" s="9"/>
      <c r="GH2" s="9"/>
      <c r="GI2" s="9"/>
      <c r="GJ2" s="9"/>
      <c r="GK2" s="9"/>
      <c r="GL2" s="9"/>
      <c r="GM2" s="9"/>
      <c r="GN2" s="9"/>
      <c r="GO2" s="9"/>
      <c r="GP2" s="9"/>
      <c r="GQ2" s="9"/>
      <c r="GR2" s="9"/>
      <c r="GS2" s="9"/>
      <c r="GT2" s="9"/>
      <c r="GU2" s="9"/>
      <c r="GV2" s="9"/>
      <c r="GW2" s="9"/>
      <c r="GX2" s="9"/>
      <c r="GY2" s="9"/>
      <c r="GZ2" s="9"/>
      <c r="HA2" s="9"/>
      <c r="HB2" s="9"/>
    </row>
    <row r="3" spans="1:210" ht="12.75" customHeight="1" x14ac:dyDescent="0.2">
      <c r="A3" s="44" t="s">
        <v>24</v>
      </c>
      <c r="B3" s="45"/>
      <c r="C3" s="46"/>
      <c r="D3" s="47"/>
      <c r="E3" s="47"/>
      <c r="F3" s="47"/>
      <c r="G3" s="47"/>
      <c r="H3" s="47"/>
      <c r="I3" s="48"/>
      <c r="J3" s="49" t="s">
        <v>25</v>
      </c>
      <c r="K3" s="46"/>
      <c r="L3" s="46"/>
      <c r="M3" s="46"/>
      <c r="N3" s="50"/>
      <c r="O3" s="50"/>
      <c r="P3" s="46"/>
      <c r="Q3" s="46"/>
      <c r="R3" s="46"/>
      <c r="S3" s="46"/>
      <c r="T3" s="51"/>
      <c r="U3" s="52"/>
      <c r="V3" s="53"/>
      <c r="W3" s="54" t="s">
        <v>26</v>
      </c>
      <c r="X3" s="53"/>
      <c r="Y3" s="47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9"/>
      <c r="CB3" s="9"/>
      <c r="CC3" s="9"/>
      <c r="CD3" s="9"/>
      <c r="CE3" s="9"/>
      <c r="CF3" s="9"/>
      <c r="CG3" s="9"/>
      <c r="CH3" s="9"/>
      <c r="CI3" s="9"/>
      <c r="CJ3" s="9"/>
      <c r="CK3" s="9"/>
      <c r="CL3" s="9"/>
      <c r="CM3" s="9"/>
      <c r="CN3" s="9"/>
      <c r="CO3" s="9"/>
      <c r="CP3" s="9"/>
      <c r="CQ3" s="9"/>
      <c r="CR3" s="9"/>
      <c r="CS3" s="9"/>
      <c r="CT3" s="9"/>
      <c r="CU3" s="9"/>
      <c r="CV3" s="9"/>
      <c r="CW3" s="9"/>
      <c r="CX3" s="9"/>
      <c r="CY3" s="9"/>
      <c r="CZ3" s="9"/>
      <c r="DA3" s="9"/>
      <c r="DB3" s="9"/>
      <c r="DC3" s="9"/>
      <c r="DD3" s="9"/>
      <c r="DE3" s="9"/>
      <c r="DF3" s="9"/>
      <c r="DG3" s="9"/>
      <c r="DH3" s="9"/>
      <c r="DI3" s="9"/>
      <c r="DJ3" s="9"/>
      <c r="DK3" s="9"/>
      <c r="DL3" s="9"/>
      <c r="DM3" s="9"/>
      <c r="DN3" s="9"/>
      <c r="DO3" s="9"/>
      <c r="DP3" s="9"/>
      <c r="DQ3" s="9"/>
      <c r="DR3" s="9"/>
      <c r="DS3" s="9"/>
      <c r="DT3" s="9"/>
      <c r="DU3" s="9"/>
      <c r="DV3" s="9"/>
      <c r="DW3" s="9"/>
      <c r="DX3" s="9"/>
      <c r="DY3" s="9"/>
      <c r="DZ3" s="9"/>
      <c r="EA3" s="9"/>
      <c r="EB3" s="9"/>
      <c r="EC3" s="9"/>
      <c r="ED3" s="9"/>
      <c r="EE3" s="9"/>
      <c r="EF3" s="9"/>
      <c r="EG3" s="9"/>
      <c r="EH3" s="9"/>
      <c r="EI3" s="9"/>
      <c r="EJ3" s="9"/>
      <c r="EK3" s="9"/>
      <c r="EL3" s="9"/>
      <c r="EM3" s="9"/>
      <c r="EN3" s="9"/>
      <c r="EO3" s="9"/>
      <c r="EP3" s="9"/>
      <c r="EQ3" s="9"/>
      <c r="ER3" s="9"/>
      <c r="ES3" s="9"/>
      <c r="ET3" s="9"/>
      <c r="EU3" s="9"/>
      <c r="EV3" s="9"/>
      <c r="EW3" s="9"/>
      <c r="EX3" s="9"/>
      <c r="EY3" s="9"/>
      <c r="EZ3" s="9"/>
      <c r="FA3" s="9"/>
      <c r="FB3" s="9"/>
      <c r="FC3" s="9"/>
      <c r="FD3" s="9"/>
      <c r="FE3" s="9"/>
      <c r="FF3" s="9"/>
      <c r="FG3" s="9"/>
      <c r="FH3" s="9"/>
      <c r="FI3" s="9"/>
      <c r="FJ3" s="9"/>
      <c r="FK3" s="9"/>
      <c r="FL3" s="9"/>
      <c r="FM3" s="9"/>
      <c r="FN3" s="9"/>
      <c r="FO3" s="9"/>
      <c r="FP3" s="9"/>
      <c r="FQ3" s="9"/>
      <c r="FR3" s="9"/>
      <c r="FS3" s="9"/>
      <c r="FT3" s="9"/>
      <c r="FU3" s="9"/>
      <c r="FV3" s="9"/>
      <c r="FW3" s="9"/>
      <c r="FX3" s="9"/>
      <c r="FY3" s="9"/>
      <c r="FZ3" s="9"/>
      <c r="GA3" s="9"/>
      <c r="GB3" s="9"/>
      <c r="GC3" s="9"/>
      <c r="GD3" s="9"/>
      <c r="GE3" s="9"/>
      <c r="GF3" s="9"/>
      <c r="GG3" s="9"/>
      <c r="GH3" s="9"/>
      <c r="GI3" s="9"/>
      <c r="GJ3" s="9"/>
      <c r="GK3" s="9"/>
      <c r="GL3" s="9"/>
      <c r="GM3" s="9"/>
      <c r="GN3" s="9"/>
      <c r="GO3" s="9"/>
      <c r="GP3" s="9"/>
      <c r="GQ3" s="9"/>
      <c r="GR3" s="9"/>
      <c r="GS3" s="9"/>
      <c r="GT3" s="9"/>
      <c r="GU3" s="9"/>
      <c r="GV3" s="9"/>
      <c r="GW3" s="9"/>
      <c r="GX3" s="9"/>
      <c r="GY3" s="9"/>
      <c r="GZ3" s="9"/>
      <c r="HA3" s="9"/>
      <c r="HB3" s="9"/>
    </row>
    <row r="4" spans="1:210" ht="12.75" customHeight="1" x14ac:dyDescent="0.2">
      <c r="A4" s="123" t="s">
        <v>27</v>
      </c>
      <c r="B4" s="55"/>
      <c r="C4" s="117" t="s">
        <v>28</v>
      </c>
      <c r="D4" s="117" t="s">
        <v>29</v>
      </c>
      <c r="E4" s="117" t="s">
        <v>30</v>
      </c>
      <c r="F4" s="117" t="s">
        <v>31</v>
      </c>
      <c r="G4" s="117" t="s">
        <v>32</v>
      </c>
      <c r="H4" s="117" t="s">
        <v>33</v>
      </c>
      <c r="I4" s="117" t="s">
        <v>34</v>
      </c>
      <c r="J4" s="117" t="s">
        <v>35</v>
      </c>
      <c r="K4" s="117" t="s">
        <v>36</v>
      </c>
      <c r="L4" s="117" t="s">
        <v>37</v>
      </c>
      <c r="M4" s="117" t="s">
        <v>38</v>
      </c>
      <c r="N4" s="117" t="s">
        <v>39</v>
      </c>
      <c r="O4" s="117" t="s">
        <v>40</v>
      </c>
      <c r="P4" s="117" t="s">
        <v>41</v>
      </c>
      <c r="Q4" s="117" t="s">
        <v>42</v>
      </c>
      <c r="R4" s="117" t="s">
        <v>43</v>
      </c>
      <c r="S4" s="117" t="s">
        <v>44</v>
      </c>
      <c r="T4" s="117" t="s">
        <v>45</v>
      </c>
      <c r="U4" s="117" t="s">
        <v>46</v>
      </c>
      <c r="V4" s="117" t="s">
        <v>47</v>
      </c>
      <c r="W4" s="56" t="s">
        <v>48</v>
      </c>
      <c r="X4" s="57" t="s">
        <v>48</v>
      </c>
      <c r="Y4" s="123" t="s">
        <v>49</v>
      </c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/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  <c r="BZ4" s="9"/>
      <c r="CA4" s="9"/>
      <c r="CB4" s="9"/>
      <c r="CC4" s="9"/>
      <c r="CD4" s="9"/>
      <c r="CE4" s="9"/>
      <c r="CF4" s="9"/>
      <c r="CG4" s="9"/>
      <c r="CH4" s="9"/>
      <c r="CI4" s="9"/>
      <c r="CJ4" s="9"/>
      <c r="CK4" s="9"/>
      <c r="CL4" s="9"/>
      <c r="CM4" s="9"/>
      <c r="CN4" s="9"/>
      <c r="CO4" s="9"/>
      <c r="CP4" s="9"/>
      <c r="CQ4" s="9"/>
      <c r="CR4" s="9"/>
      <c r="CS4" s="9"/>
      <c r="CT4" s="9"/>
      <c r="CU4" s="9"/>
      <c r="CV4" s="9"/>
      <c r="CW4" s="9"/>
      <c r="CX4" s="9"/>
      <c r="CY4" s="9"/>
      <c r="CZ4" s="9"/>
      <c r="DA4" s="9"/>
      <c r="DB4" s="9"/>
      <c r="DC4" s="9"/>
      <c r="DD4" s="9"/>
      <c r="DE4" s="9"/>
      <c r="DF4" s="9"/>
      <c r="DG4" s="9"/>
      <c r="DH4" s="9"/>
      <c r="DI4" s="9"/>
      <c r="DJ4" s="9"/>
      <c r="DK4" s="9"/>
      <c r="DL4" s="9"/>
      <c r="DM4" s="9"/>
      <c r="DN4" s="9"/>
      <c r="DO4" s="9"/>
      <c r="DP4" s="9"/>
      <c r="DQ4" s="9"/>
      <c r="DR4" s="9"/>
      <c r="DS4" s="9"/>
      <c r="DT4" s="9"/>
      <c r="DU4" s="9"/>
      <c r="DV4" s="9"/>
      <c r="DW4" s="9"/>
      <c r="DX4" s="9"/>
      <c r="DY4" s="9"/>
      <c r="DZ4" s="9"/>
      <c r="EA4" s="9"/>
      <c r="EB4" s="9"/>
      <c r="EC4" s="9"/>
      <c r="ED4" s="9"/>
      <c r="EE4" s="9"/>
      <c r="EF4" s="9"/>
      <c r="EG4" s="9"/>
      <c r="EH4" s="9"/>
      <c r="EI4" s="9"/>
      <c r="EJ4" s="9"/>
      <c r="EK4" s="9"/>
      <c r="EL4" s="9"/>
      <c r="EM4" s="9"/>
      <c r="EN4" s="9"/>
      <c r="EO4" s="9"/>
      <c r="EP4" s="9"/>
      <c r="EQ4" s="9"/>
      <c r="ER4" s="9"/>
      <c r="ES4" s="9"/>
      <c r="ET4" s="9"/>
      <c r="EU4" s="9"/>
      <c r="EV4" s="9"/>
      <c r="EW4" s="9"/>
      <c r="EX4" s="9"/>
      <c r="EY4" s="9"/>
      <c r="EZ4" s="9"/>
      <c r="FA4" s="9"/>
      <c r="FB4" s="9"/>
      <c r="FC4" s="9"/>
      <c r="FD4" s="9"/>
      <c r="FE4" s="9"/>
      <c r="FF4" s="9"/>
      <c r="FG4" s="9"/>
      <c r="FH4" s="9"/>
      <c r="FI4" s="9"/>
      <c r="FJ4" s="9"/>
      <c r="FK4" s="9"/>
      <c r="FL4" s="9"/>
      <c r="FM4" s="9"/>
      <c r="FN4" s="9"/>
      <c r="FO4" s="9"/>
      <c r="FP4" s="9"/>
      <c r="FQ4" s="9"/>
      <c r="FR4" s="9"/>
      <c r="FS4" s="9"/>
      <c r="FT4" s="9"/>
      <c r="FU4" s="9"/>
      <c r="FV4" s="9"/>
      <c r="FW4" s="9"/>
      <c r="FX4" s="9"/>
      <c r="FY4" s="9"/>
      <c r="FZ4" s="9"/>
      <c r="GA4" s="9"/>
      <c r="GB4" s="9"/>
      <c r="GC4" s="9"/>
      <c r="GD4" s="9"/>
      <c r="GE4" s="9"/>
      <c r="GF4" s="9"/>
      <c r="GG4" s="9"/>
      <c r="GH4" s="9"/>
      <c r="GI4" s="9"/>
      <c r="GJ4" s="9"/>
      <c r="GK4" s="9"/>
      <c r="GL4" s="9"/>
      <c r="GM4" s="9"/>
      <c r="GN4" s="9"/>
      <c r="GO4" s="9"/>
      <c r="GP4" s="9"/>
      <c r="GQ4" s="9"/>
      <c r="GR4" s="9"/>
      <c r="GS4" s="9"/>
      <c r="GT4" s="9"/>
      <c r="GU4" s="9"/>
      <c r="GV4" s="9"/>
      <c r="GW4" s="9"/>
      <c r="GX4" s="9"/>
      <c r="GY4" s="9"/>
      <c r="GZ4" s="9"/>
      <c r="HA4" s="9"/>
      <c r="HB4" s="9"/>
    </row>
    <row r="5" spans="1:210" ht="12.75" customHeight="1" thickBot="1" x14ac:dyDescent="0.25">
      <c r="A5" s="124"/>
      <c r="B5" s="58"/>
      <c r="C5" s="118"/>
      <c r="D5" s="118"/>
      <c r="E5" s="118"/>
      <c r="F5" s="118"/>
      <c r="G5" s="118"/>
      <c r="H5" s="118"/>
      <c r="I5" s="118"/>
      <c r="J5" s="118"/>
      <c r="K5" s="118"/>
      <c r="L5" s="118"/>
      <c r="M5" s="118"/>
      <c r="N5" s="118"/>
      <c r="O5" s="118"/>
      <c r="P5" s="118"/>
      <c r="Q5" s="118"/>
      <c r="R5" s="118"/>
      <c r="S5" s="118"/>
      <c r="T5" s="118"/>
      <c r="U5" s="118"/>
      <c r="V5" s="118"/>
      <c r="W5" s="59" t="s">
        <v>50</v>
      </c>
      <c r="X5" s="60" t="s">
        <v>51</v>
      </c>
      <c r="Y5" s="124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  <c r="AY5" s="9"/>
      <c r="AZ5" s="9"/>
      <c r="BA5" s="9"/>
      <c r="BB5" s="9"/>
      <c r="BC5" s="9"/>
      <c r="BD5" s="9"/>
      <c r="BE5" s="9"/>
      <c r="BF5" s="9"/>
      <c r="BG5" s="9"/>
      <c r="BH5" s="9"/>
      <c r="BI5" s="9"/>
      <c r="BJ5" s="9"/>
      <c r="BK5" s="9"/>
      <c r="BL5" s="9"/>
      <c r="BM5" s="9"/>
      <c r="BN5" s="9"/>
      <c r="BO5" s="9"/>
      <c r="BP5" s="9"/>
      <c r="BQ5" s="9"/>
      <c r="BR5" s="9"/>
      <c r="BS5" s="9"/>
      <c r="BT5" s="9"/>
      <c r="BU5" s="9"/>
      <c r="BV5" s="9"/>
      <c r="BW5" s="9"/>
      <c r="BX5" s="9"/>
      <c r="BY5" s="9"/>
      <c r="BZ5" s="9"/>
      <c r="CA5" s="9"/>
      <c r="CB5" s="9"/>
      <c r="CC5" s="9"/>
      <c r="CD5" s="9"/>
      <c r="CE5" s="9"/>
      <c r="CF5" s="9"/>
      <c r="CG5" s="9"/>
      <c r="CH5" s="9"/>
      <c r="CI5" s="9"/>
      <c r="CJ5" s="9"/>
      <c r="CK5" s="9"/>
      <c r="CL5" s="9"/>
      <c r="CM5" s="9"/>
      <c r="CN5" s="9"/>
      <c r="CO5" s="9"/>
      <c r="CP5" s="9"/>
      <c r="CQ5" s="9"/>
      <c r="CR5" s="9"/>
      <c r="CS5" s="9"/>
      <c r="CT5" s="9"/>
      <c r="CU5" s="9"/>
      <c r="CV5" s="9"/>
      <c r="CW5" s="9"/>
      <c r="CX5" s="9"/>
      <c r="CY5" s="9"/>
      <c r="CZ5" s="9"/>
      <c r="DA5" s="9"/>
      <c r="DB5" s="9"/>
      <c r="DC5" s="9"/>
      <c r="DD5" s="9"/>
      <c r="DE5" s="9"/>
      <c r="DF5" s="9"/>
      <c r="DG5" s="9"/>
      <c r="DH5" s="9"/>
      <c r="DI5" s="9"/>
      <c r="DJ5" s="9"/>
      <c r="DK5" s="9"/>
      <c r="DL5" s="9"/>
      <c r="DM5" s="9"/>
      <c r="DN5" s="9"/>
      <c r="DO5" s="9"/>
      <c r="DP5" s="9"/>
      <c r="DQ5" s="9"/>
      <c r="DR5" s="9"/>
      <c r="DS5" s="9"/>
      <c r="DT5" s="9"/>
      <c r="DU5" s="9"/>
      <c r="DV5" s="9"/>
      <c r="DW5" s="9"/>
      <c r="DX5" s="9"/>
      <c r="DY5" s="9"/>
      <c r="DZ5" s="9"/>
      <c r="EA5" s="9"/>
      <c r="EB5" s="9"/>
      <c r="EC5" s="9"/>
      <c r="ED5" s="9"/>
      <c r="EE5" s="9"/>
      <c r="EF5" s="9"/>
      <c r="EG5" s="9"/>
      <c r="EH5" s="9"/>
      <c r="EI5" s="9"/>
      <c r="EJ5" s="9"/>
      <c r="EK5" s="9"/>
      <c r="EL5" s="9"/>
      <c r="EM5" s="9"/>
      <c r="EN5" s="9"/>
      <c r="EO5" s="9"/>
      <c r="EP5" s="9"/>
      <c r="EQ5" s="9"/>
      <c r="ER5" s="9"/>
      <c r="ES5" s="9"/>
      <c r="ET5" s="9"/>
      <c r="EU5" s="9"/>
      <c r="EV5" s="9"/>
      <c r="EW5" s="9"/>
      <c r="EX5" s="9"/>
      <c r="EY5" s="9"/>
      <c r="EZ5" s="9"/>
      <c r="FA5" s="9"/>
      <c r="FB5" s="9"/>
      <c r="FC5" s="9"/>
      <c r="FD5" s="9"/>
      <c r="FE5" s="9"/>
      <c r="FF5" s="9"/>
      <c r="FG5" s="9"/>
      <c r="FH5" s="9"/>
      <c r="FI5" s="9"/>
      <c r="FJ5" s="9"/>
      <c r="FK5" s="9"/>
      <c r="FL5" s="9"/>
      <c r="FM5" s="9"/>
      <c r="FN5" s="9"/>
      <c r="FO5" s="9"/>
      <c r="FP5" s="9"/>
      <c r="FQ5" s="9"/>
      <c r="FR5" s="9"/>
      <c r="FS5" s="9"/>
      <c r="FT5" s="9"/>
      <c r="FU5" s="9"/>
      <c r="FV5" s="9"/>
      <c r="FW5" s="9"/>
      <c r="FX5" s="9"/>
      <c r="FY5" s="9"/>
      <c r="FZ5" s="9"/>
      <c r="GA5" s="9"/>
      <c r="GB5" s="9"/>
      <c r="GC5" s="9"/>
      <c r="GD5" s="9"/>
      <c r="GE5" s="9"/>
      <c r="GF5" s="9"/>
      <c r="GG5" s="9"/>
      <c r="GH5" s="9"/>
      <c r="GI5" s="9"/>
      <c r="GJ5" s="9"/>
      <c r="GK5" s="9"/>
      <c r="GL5" s="9"/>
      <c r="GM5" s="9"/>
      <c r="GN5" s="9"/>
      <c r="GO5" s="9"/>
      <c r="GP5" s="9"/>
      <c r="GQ5" s="9"/>
      <c r="GR5" s="9"/>
      <c r="GS5" s="9"/>
      <c r="GT5" s="9"/>
      <c r="GU5" s="9"/>
      <c r="GV5" s="9"/>
      <c r="GW5" s="9"/>
      <c r="GX5" s="9"/>
      <c r="GY5" s="9"/>
      <c r="GZ5" s="9"/>
      <c r="HA5" s="9"/>
      <c r="HB5" s="9"/>
    </row>
    <row r="6" spans="1:210" ht="15.95" customHeight="1" thickBot="1" x14ac:dyDescent="0.25">
      <c r="A6" s="119" t="s">
        <v>52</v>
      </c>
      <c r="B6" s="61" t="s">
        <v>53</v>
      </c>
      <c r="C6" s="62" t="s">
        <v>1</v>
      </c>
      <c r="D6" s="62" t="s">
        <v>717</v>
      </c>
      <c r="E6" s="62" t="s">
        <v>1</v>
      </c>
      <c r="F6" s="62" t="s">
        <v>1</v>
      </c>
      <c r="G6" s="62" t="s">
        <v>1</v>
      </c>
      <c r="H6" s="62" t="s">
        <v>1</v>
      </c>
      <c r="I6" s="62" t="s">
        <v>1</v>
      </c>
      <c r="J6" s="62" t="s">
        <v>1</v>
      </c>
      <c r="K6" s="62" t="s">
        <v>1</v>
      </c>
      <c r="L6" s="62" t="s">
        <v>717</v>
      </c>
      <c r="M6" s="62" t="s">
        <v>1</v>
      </c>
      <c r="N6" s="62" t="s">
        <v>1</v>
      </c>
      <c r="O6" s="62" t="s">
        <v>1</v>
      </c>
      <c r="P6" s="62">
        <v>108.35</v>
      </c>
      <c r="Q6" s="62" t="s">
        <v>1</v>
      </c>
      <c r="R6" s="62" t="s">
        <v>1</v>
      </c>
      <c r="S6" s="62" t="s">
        <v>1</v>
      </c>
      <c r="T6" s="62" t="s">
        <v>1</v>
      </c>
      <c r="U6" s="62">
        <v>107</v>
      </c>
      <c r="V6" s="62" t="s">
        <v>1</v>
      </c>
      <c r="W6" s="62"/>
      <c r="X6" s="62"/>
      <c r="Y6" s="62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  <c r="BO6" s="9"/>
      <c r="BP6" s="9"/>
      <c r="BQ6" s="9"/>
      <c r="BR6" s="9"/>
      <c r="BS6" s="9"/>
      <c r="BT6" s="9"/>
      <c r="BU6" s="9"/>
      <c r="BV6" s="9"/>
      <c r="BW6" s="9"/>
      <c r="BX6" s="9"/>
      <c r="BY6" s="9"/>
      <c r="BZ6" s="9"/>
      <c r="CA6" s="9"/>
      <c r="CB6" s="9"/>
      <c r="CC6" s="9"/>
      <c r="CD6" s="9"/>
      <c r="CE6" s="9"/>
      <c r="CF6" s="9"/>
      <c r="CG6" s="9"/>
      <c r="CH6" s="9"/>
      <c r="CI6" s="9"/>
      <c r="CJ6" s="9"/>
      <c r="CK6" s="9"/>
      <c r="CL6" s="9"/>
      <c r="CM6" s="9"/>
      <c r="CN6" s="9"/>
      <c r="CO6" s="9"/>
      <c r="CP6" s="9"/>
      <c r="CQ6" s="9"/>
      <c r="CR6" s="9"/>
      <c r="CS6" s="9"/>
      <c r="CT6" s="9"/>
      <c r="CU6" s="9"/>
      <c r="CV6" s="9"/>
      <c r="CW6" s="9"/>
      <c r="CX6" s="9"/>
      <c r="CY6" s="9"/>
      <c r="CZ6" s="9"/>
      <c r="DA6" s="9"/>
      <c r="DB6" s="9"/>
      <c r="DC6" s="9"/>
      <c r="DD6" s="9"/>
      <c r="DE6" s="9"/>
      <c r="DF6" s="9"/>
      <c r="DG6" s="9"/>
      <c r="DH6" s="9"/>
      <c r="DI6" s="9"/>
      <c r="DJ6" s="9"/>
      <c r="DK6" s="9"/>
      <c r="DL6" s="9"/>
      <c r="DM6" s="9"/>
      <c r="DN6" s="9"/>
      <c r="DO6" s="9"/>
      <c r="DP6" s="9"/>
      <c r="DQ6" s="9"/>
      <c r="DR6" s="9"/>
      <c r="DS6" s="9"/>
      <c r="DT6" s="9"/>
      <c r="DU6" s="9"/>
      <c r="DV6" s="9"/>
      <c r="DW6" s="9"/>
      <c r="DX6" s="9"/>
      <c r="DY6" s="9"/>
      <c r="DZ6" s="9"/>
      <c r="EA6" s="9"/>
      <c r="EB6" s="9"/>
      <c r="EC6" s="9"/>
      <c r="ED6" s="9"/>
      <c r="EE6" s="9"/>
      <c r="EF6" s="9"/>
      <c r="EG6" s="9"/>
      <c r="EH6" s="9"/>
      <c r="EI6" s="9"/>
      <c r="EJ6" s="9"/>
      <c r="EK6" s="9"/>
      <c r="EL6" s="9"/>
      <c r="EM6" s="9"/>
      <c r="EN6" s="9"/>
      <c r="EO6" s="9"/>
      <c r="EP6" s="9"/>
      <c r="EQ6" s="9"/>
      <c r="ER6" s="9"/>
      <c r="ES6" s="9"/>
      <c r="ET6" s="9"/>
      <c r="EU6" s="9"/>
      <c r="EV6" s="9"/>
      <c r="EW6" s="9"/>
      <c r="EX6" s="9"/>
      <c r="EY6" s="9"/>
      <c r="EZ6" s="9"/>
      <c r="FA6" s="9"/>
      <c r="FB6" s="9"/>
      <c r="FC6" s="9"/>
      <c r="FD6" s="9"/>
      <c r="FE6" s="9"/>
      <c r="FF6" s="9"/>
      <c r="FG6" s="9"/>
      <c r="FH6" s="9"/>
      <c r="FI6" s="9"/>
      <c r="FJ6" s="9"/>
      <c r="FK6" s="9"/>
      <c r="FL6" s="9"/>
      <c r="FM6" s="9"/>
      <c r="FN6" s="9"/>
      <c r="FO6" s="9"/>
      <c r="FP6" s="9"/>
      <c r="FQ6" s="9"/>
      <c r="FR6" s="9"/>
      <c r="FS6" s="9"/>
      <c r="FT6" s="9"/>
      <c r="FU6" s="9"/>
      <c r="FV6" s="9"/>
      <c r="FW6" s="9"/>
      <c r="FX6" s="9"/>
      <c r="FY6" s="9"/>
      <c r="FZ6" s="9"/>
      <c r="GA6" s="9"/>
      <c r="GB6" s="9"/>
      <c r="GC6" s="9"/>
      <c r="GD6" s="9"/>
      <c r="GE6" s="9"/>
      <c r="GF6" s="9"/>
      <c r="GG6" s="9"/>
      <c r="GH6" s="9"/>
      <c r="GI6" s="9"/>
      <c r="GJ6" s="9"/>
      <c r="GK6" s="9"/>
      <c r="GL6" s="9"/>
      <c r="GM6" s="9"/>
      <c r="GN6" s="9"/>
      <c r="GO6" s="9"/>
      <c r="GP6" s="9"/>
      <c r="GQ6" s="9"/>
      <c r="GR6" s="9"/>
      <c r="GS6" s="9"/>
      <c r="GT6" s="9"/>
      <c r="GU6" s="9"/>
      <c r="GV6" s="9"/>
      <c r="GW6" s="9"/>
      <c r="GX6" s="9"/>
      <c r="GY6" s="9"/>
      <c r="GZ6" s="9"/>
      <c r="HA6" s="9"/>
      <c r="HB6" s="9"/>
    </row>
    <row r="7" spans="1:210" ht="15.95" customHeight="1" thickBot="1" x14ac:dyDescent="0.25">
      <c r="A7" s="120"/>
      <c r="B7" s="63" t="s">
        <v>54</v>
      </c>
      <c r="C7" s="95" t="s">
        <v>1</v>
      </c>
      <c r="D7" s="95" t="s">
        <v>717</v>
      </c>
      <c r="E7" s="95" t="s">
        <v>1</v>
      </c>
      <c r="F7" s="95" t="s">
        <v>1</v>
      </c>
      <c r="G7" s="95" t="s">
        <v>1</v>
      </c>
      <c r="H7" s="95" t="s">
        <v>1</v>
      </c>
      <c r="I7" s="95" t="s">
        <v>1</v>
      </c>
      <c r="J7" s="95" t="s">
        <v>1</v>
      </c>
      <c r="K7" s="95" t="s">
        <v>1</v>
      </c>
      <c r="L7" s="95" t="s">
        <v>717</v>
      </c>
      <c r="M7" s="95" t="s">
        <v>1</v>
      </c>
      <c r="N7" s="95" t="s">
        <v>1</v>
      </c>
      <c r="O7" s="95" t="s">
        <v>1</v>
      </c>
      <c r="P7" s="95">
        <v>108.35</v>
      </c>
      <c r="Q7" s="95" t="s">
        <v>1</v>
      </c>
      <c r="R7" s="95" t="s">
        <v>1</v>
      </c>
      <c r="S7" s="95" t="s">
        <v>1</v>
      </c>
      <c r="T7" s="95" t="s">
        <v>1</v>
      </c>
      <c r="U7" s="95">
        <v>108</v>
      </c>
      <c r="V7" s="95" t="s">
        <v>1</v>
      </c>
      <c r="W7" s="95">
        <v>108.3</v>
      </c>
      <c r="X7" s="95">
        <v>108.3</v>
      </c>
      <c r="Y7" s="95">
        <v>0</v>
      </c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9"/>
      <c r="BB7" s="9"/>
      <c r="BC7" s="9"/>
      <c r="BD7" s="9"/>
      <c r="BE7" s="9"/>
      <c r="BF7" s="9"/>
      <c r="BG7" s="9"/>
      <c r="BH7" s="9"/>
      <c r="BI7" s="9"/>
      <c r="BJ7" s="9"/>
      <c r="BK7" s="9"/>
      <c r="BL7" s="9"/>
      <c r="BM7" s="9"/>
      <c r="BN7" s="9"/>
      <c r="BO7" s="9"/>
      <c r="BP7" s="9"/>
      <c r="BQ7" s="9"/>
      <c r="BR7" s="9"/>
      <c r="BS7" s="9"/>
      <c r="BT7" s="9"/>
      <c r="BU7" s="9"/>
      <c r="BV7" s="9"/>
      <c r="BW7" s="9"/>
      <c r="BX7" s="9"/>
      <c r="BY7" s="9"/>
      <c r="BZ7" s="9"/>
      <c r="CA7" s="9"/>
      <c r="CB7" s="9"/>
      <c r="CC7" s="9"/>
      <c r="CD7" s="9"/>
      <c r="CE7" s="9"/>
      <c r="CF7" s="9"/>
      <c r="CG7" s="9"/>
      <c r="CH7" s="9"/>
      <c r="CI7" s="9"/>
      <c r="CJ7" s="9"/>
      <c r="CK7" s="9"/>
      <c r="CL7" s="9"/>
      <c r="CM7" s="9"/>
      <c r="CN7" s="9"/>
      <c r="CO7" s="9"/>
      <c r="CP7" s="9"/>
      <c r="CQ7" s="9"/>
      <c r="CR7" s="9"/>
      <c r="CS7" s="9"/>
      <c r="CT7" s="9"/>
      <c r="CU7" s="9"/>
      <c r="CV7" s="9"/>
      <c r="CW7" s="9"/>
      <c r="CX7" s="9"/>
      <c r="CY7" s="9"/>
      <c r="CZ7" s="9"/>
      <c r="DA7" s="9"/>
      <c r="DB7" s="9"/>
      <c r="DC7" s="9"/>
      <c r="DD7" s="9"/>
      <c r="DE7" s="9"/>
      <c r="DF7" s="9"/>
      <c r="DG7" s="9"/>
      <c r="DH7" s="9"/>
      <c r="DI7" s="9"/>
      <c r="DJ7" s="9"/>
      <c r="DK7" s="9"/>
      <c r="DL7" s="9"/>
      <c r="DM7" s="9"/>
      <c r="DN7" s="9"/>
      <c r="DO7" s="9"/>
      <c r="DP7" s="9"/>
      <c r="DQ7" s="9"/>
      <c r="DR7" s="9"/>
      <c r="DS7" s="9"/>
      <c r="DT7" s="9"/>
      <c r="DU7" s="9"/>
      <c r="DV7" s="9"/>
      <c r="DW7" s="9"/>
      <c r="DX7" s="9"/>
      <c r="DY7" s="9"/>
      <c r="DZ7" s="9"/>
      <c r="EA7" s="9"/>
      <c r="EB7" s="9"/>
      <c r="EC7" s="9"/>
      <c r="ED7" s="9"/>
      <c r="EE7" s="9"/>
      <c r="EF7" s="9"/>
      <c r="EG7" s="9"/>
      <c r="EH7" s="9"/>
      <c r="EI7" s="9"/>
      <c r="EJ7" s="9"/>
      <c r="EK7" s="9"/>
      <c r="EL7" s="9"/>
      <c r="EM7" s="9"/>
      <c r="EN7" s="9"/>
      <c r="EO7" s="9"/>
      <c r="EP7" s="9"/>
      <c r="EQ7" s="9"/>
      <c r="ER7" s="9"/>
      <c r="ES7" s="9"/>
      <c r="ET7" s="9"/>
      <c r="EU7" s="9"/>
      <c r="EV7" s="9"/>
      <c r="EW7" s="9"/>
      <c r="EX7" s="9"/>
      <c r="EY7" s="9"/>
      <c r="EZ7" s="9"/>
      <c r="FA7" s="9"/>
      <c r="FB7" s="9"/>
      <c r="FC7" s="9"/>
      <c r="FD7" s="9"/>
      <c r="FE7" s="9"/>
      <c r="FF7" s="9"/>
      <c r="FG7" s="9"/>
      <c r="FH7" s="9"/>
      <c r="FI7" s="9"/>
      <c r="FJ7" s="9"/>
      <c r="FK7" s="9"/>
      <c r="FL7" s="9"/>
      <c r="FM7" s="9"/>
      <c r="FN7" s="9"/>
      <c r="FO7" s="9"/>
      <c r="FP7" s="9"/>
      <c r="FQ7" s="9"/>
      <c r="FR7" s="9"/>
      <c r="FS7" s="9"/>
      <c r="FT7" s="9"/>
      <c r="FU7" s="9"/>
      <c r="FV7" s="9"/>
      <c r="FW7" s="9"/>
      <c r="FX7" s="9"/>
      <c r="FY7" s="9"/>
      <c r="FZ7" s="9"/>
      <c r="GA7" s="9"/>
      <c r="GB7" s="9"/>
      <c r="GC7" s="9"/>
      <c r="GD7" s="9"/>
      <c r="GE7" s="9"/>
      <c r="GF7" s="9"/>
      <c r="GG7" s="9"/>
      <c r="GH7" s="9"/>
      <c r="GI7" s="9"/>
      <c r="GJ7" s="9"/>
      <c r="GK7" s="9"/>
      <c r="GL7" s="9"/>
      <c r="GM7" s="9"/>
      <c r="GN7" s="9"/>
      <c r="GO7" s="9"/>
      <c r="GP7" s="9"/>
      <c r="GQ7" s="9"/>
      <c r="GR7" s="9"/>
      <c r="GS7" s="9"/>
      <c r="GT7" s="9"/>
      <c r="GU7" s="9"/>
      <c r="GV7" s="9"/>
      <c r="GW7" s="9"/>
      <c r="GX7" s="9"/>
      <c r="GY7" s="9"/>
      <c r="GZ7" s="9"/>
      <c r="HA7" s="9"/>
      <c r="HB7" s="9"/>
    </row>
    <row r="8" spans="1:210" ht="15.95" customHeight="1" x14ac:dyDescent="0.2">
      <c r="A8" s="121"/>
      <c r="B8" s="65" t="s">
        <v>55</v>
      </c>
      <c r="C8" s="66" t="s">
        <v>1</v>
      </c>
      <c r="D8" s="66" t="s">
        <v>717</v>
      </c>
      <c r="E8" s="66" t="s">
        <v>1</v>
      </c>
      <c r="F8" s="66" t="s">
        <v>1</v>
      </c>
      <c r="G8" s="66" t="s">
        <v>1</v>
      </c>
      <c r="H8" s="66" t="s">
        <v>1</v>
      </c>
      <c r="I8" s="66" t="s">
        <v>1</v>
      </c>
      <c r="J8" s="66" t="s">
        <v>1</v>
      </c>
      <c r="K8" s="66" t="s">
        <v>1</v>
      </c>
      <c r="L8" s="66" t="s">
        <v>717</v>
      </c>
      <c r="M8" s="66" t="s">
        <v>1</v>
      </c>
      <c r="N8" s="66" t="s">
        <v>1</v>
      </c>
      <c r="O8" s="66" t="s">
        <v>1</v>
      </c>
      <c r="P8" s="66">
        <v>108.35</v>
      </c>
      <c r="Q8" s="66" t="s">
        <v>1</v>
      </c>
      <c r="R8" s="66" t="s">
        <v>1</v>
      </c>
      <c r="S8" s="66" t="s">
        <v>1</v>
      </c>
      <c r="T8" s="66" t="s">
        <v>1</v>
      </c>
      <c r="U8" s="66">
        <v>110</v>
      </c>
      <c r="V8" s="66" t="s">
        <v>1</v>
      </c>
      <c r="W8" s="66"/>
      <c r="X8" s="66"/>
      <c r="Y8" s="66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9"/>
      <c r="DB8" s="9"/>
      <c r="DC8" s="9"/>
      <c r="DD8" s="9"/>
      <c r="DE8" s="9"/>
      <c r="DF8" s="9"/>
      <c r="DG8" s="9"/>
      <c r="DH8" s="9"/>
      <c r="DI8" s="9"/>
      <c r="DJ8" s="9"/>
      <c r="DK8" s="9"/>
      <c r="DL8" s="9"/>
      <c r="DM8" s="9"/>
      <c r="DN8" s="9"/>
      <c r="DO8" s="9"/>
      <c r="DP8" s="9"/>
      <c r="DQ8" s="9"/>
      <c r="DR8" s="9"/>
      <c r="DS8" s="9"/>
      <c r="DT8" s="9"/>
      <c r="DU8" s="9"/>
      <c r="DV8" s="9"/>
      <c r="DW8" s="9"/>
      <c r="DX8" s="9"/>
      <c r="DY8" s="9"/>
      <c r="DZ8" s="9"/>
      <c r="EA8" s="9"/>
      <c r="EB8" s="9"/>
      <c r="EC8" s="9"/>
      <c r="ED8" s="9"/>
      <c r="EE8" s="9"/>
      <c r="EF8" s="9"/>
      <c r="EG8" s="9"/>
      <c r="EH8" s="9"/>
      <c r="EI8" s="9"/>
      <c r="EJ8" s="9"/>
      <c r="EK8" s="9"/>
      <c r="EL8" s="9"/>
      <c r="EM8" s="9"/>
      <c r="EN8" s="9"/>
      <c r="EO8" s="9"/>
      <c r="EP8" s="9"/>
      <c r="EQ8" s="9"/>
      <c r="ER8" s="9"/>
      <c r="ES8" s="9"/>
      <c r="ET8" s="9"/>
      <c r="EU8" s="9"/>
      <c r="EV8" s="9"/>
      <c r="EW8" s="9"/>
      <c r="EX8" s="9"/>
      <c r="EY8" s="9"/>
      <c r="EZ8" s="9"/>
      <c r="FA8" s="9"/>
      <c r="FB8" s="9"/>
      <c r="FC8" s="9"/>
      <c r="FD8" s="9"/>
      <c r="FE8" s="9"/>
      <c r="FF8" s="9"/>
      <c r="FG8" s="9"/>
      <c r="FH8" s="9"/>
      <c r="FI8" s="9"/>
      <c r="FJ8" s="9"/>
      <c r="FK8" s="9"/>
      <c r="FL8" s="9"/>
      <c r="FM8" s="9"/>
      <c r="FN8" s="9"/>
      <c r="FO8" s="9"/>
      <c r="FP8" s="9"/>
      <c r="FQ8" s="9"/>
      <c r="FR8" s="9"/>
      <c r="FS8" s="9"/>
      <c r="FT8" s="9"/>
      <c r="FU8" s="9"/>
      <c r="FV8" s="9"/>
      <c r="FW8" s="9"/>
      <c r="FX8" s="9"/>
      <c r="FY8" s="9"/>
      <c r="FZ8" s="9"/>
      <c r="GA8" s="9"/>
      <c r="GB8" s="9"/>
      <c r="GC8" s="9"/>
      <c r="GD8" s="9"/>
      <c r="GE8" s="9"/>
      <c r="GF8" s="9"/>
      <c r="GG8" s="9"/>
      <c r="GH8" s="9"/>
      <c r="GI8" s="9"/>
      <c r="GJ8" s="9"/>
      <c r="GK8" s="9"/>
      <c r="GL8" s="9"/>
      <c r="GM8" s="9"/>
      <c r="GN8" s="9"/>
      <c r="GO8" s="9"/>
      <c r="GP8" s="9"/>
      <c r="GQ8" s="9"/>
      <c r="GR8" s="9"/>
      <c r="GS8" s="9"/>
      <c r="GT8" s="9"/>
      <c r="GU8" s="9"/>
      <c r="GV8" s="9"/>
      <c r="GW8" s="9"/>
      <c r="GX8" s="9"/>
      <c r="GY8" s="9"/>
      <c r="GZ8" s="9"/>
      <c r="HA8" s="9"/>
      <c r="HB8" s="9"/>
    </row>
    <row r="9" spans="1:210" ht="15.95" customHeight="1" x14ac:dyDescent="0.2">
      <c r="A9" s="114" t="s">
        <v>56</v>
      </c>
      <c r="B9" s="67" t="s">
        <v>53</v>
      </c>
      <c r="C9" s="68">
        <v>22</v>
      </c>
      <c r="D9" s="68">
        <v>23.16</v>
      </c>
      <c r="E9" s="68" t="s">
        <v>1</v>
      </c>
      <c r="F9" s="68">
        <v>22</v>
      </c>
      <c r="G9" s="68" t="s">
        <v>1</v>
      </c>
      <c r="H9" s="68" t="s">
        <v>1</v>
      </c>
      <c r="I9" s="68" t="s">
        <v>1</v>
      </c>
      <c r="J9" s="68" t="s">
        <v>1</v>
      </c>
      <c r="K9" s="68">
        <v>22</v>
      </c>
      <c r="L9" s="68">
        <v>21</v>
      </c>
      <c r="M9" s="68" t="s">
        <v>1</v>
      </c>
      <c r="N9" s="68">
        <v>22</v>
      </c>
      <c r="O9" s="68">
        <v>21.9</v>
      </c>
      <c r="P9" s="68">
        <v>22</v>
      </c>
      <c r="Q9" s="68" t="s">
        <v>1</v>
      </c>
      <c r="R9" s="68" t="s">
        <v>1</v>
      </c>
      <c r="S9" s="68" t="s">
        <v>1</v>
      </c>
      <c r="T9" s="68">
        <v>23.17</v>
      </c>
      <c r="U9" s="68">
        <v>19.5</v>
      </c>
      <c r="V9" s="68" t="s">
        <v>1</v>
      </c>
      <c r="W9" s="68"/>
      <c r="X9" s="68"/>
      <c r="Y9" s="68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9"/>
      <c r="BA9" s="9"/>
      <c r="BB9" s="9"/>
      <c r="BC9" s="9"/>
      <c r="BD9" s="9"/>
      <c r="BE9" s="9"/>
      <c r="BF9" s="9"/>
      <c r="BG9" s="9"/>
      <c r="BH9" s="9"/>
      <c r="BI9" s="9"/>
      <c r="BJ9" s="9"/>
      <c r="BK9" s="9"/>
      <c r="BL9" s="9"/>
      <c r="BM9" s="9"/>
      <c r="BN9" s="9"/>
      <c r="BO9" s="9"/>
      <c r="BP9" s="9"/>
      <c r="BQ9" s="9"/>
      <c r="BR9" s="9"/>
      <c r="BS9" s="9"/>
      <c r="BT9" s="9"/>
      <c r="BU9" s="9"/>
      <c r="BV9" s="9"/>
      <c r="BW9" s="9"/>
      <c r="BX9" s="9"/>
      <c r="BY9" s="9"/>
      <c r="BZ9" s="9"/>
      <c r="CA9" s="9"/>
      <c r="CB9" s="9"/>
      <c r="CC9" s="9"/>
      <c r="CD9" s="9"/>
      <c r="CE9" s="9"/>
      <c r="CF9" s="9"/>
      <c r="CG9" s="9"/>
      <c r="CH9" s="9"/>
      <c r="CI9" s="9"/>
      <c r="CJ9" s="9"/>
      <c r="CK9" s="9"/>
      <c r="CL9" s="9"/>
      <c r="CM9" s="9"/>
      <c r="CN9" s="9"/>
      <c r="CO9" s="9"/>
      <c r="CP9" s="9"/>
      <c r="CQ9" s="9"/>
      <c r="CR9" s="9"/>
      <c r="CS9" s="9"/>
      <c r="CT9" s="9"/>
      <c r="CU9" s="9"/>
      <c r="CV9" s="9"/>
      <c r="CW9" s="9"/>
      <c r="CX9" s="9"/>
      <c r="CY9" s="9"/>
      <c r="CZ9" s="9"/>
      <c r="DA9" s="9"/>
      <c r="DB9" s="9"/>
      <c r="DC9" s="9"/>
      <c r="DD9" s="9"/>
      <c r="DE9" s="9"/>
      <c r="DF9" s="9"/>
      <c r="DG9" s="9"/>
      <c r="DH9" s="9"/>
      <c r="DI9" s="9"/>
      <c r="DJ9" s="9"/>
      <c r="DK9" s="9"/>
      <c r="DL9" s="9"/>
      <c r="DM9" s="9"/>
      <c r="DN9" s="9"/>
      <c r="DO9" s="9"/>
      <c r="DP9" s="9"/>
      <c r="DQ9" s="9"/>
      <c r="DR9" s="9"/>
      <c r="DS9" s="9"/>
      <c r="DT9" s="9"/>
      <c r="DU9" s="9"/>
      <c r="DV9" s="9"/>
      <c r="DW9" s="9"/>
      <c r="DX9" s="9"/>
      <c r="DY9" s="9"/>
      <c r="DZ9" s="9"/>
      <c r="EA9" s="9"/>
      <c r="EB9" s="9"/>
      <c r="EC9" s="9"/>
      <c r="ED9" s="9"/>
      <c r="EE9" s="9"/>
      <c r="EF9" s="9"/>
      <c r="EG9" s="9"/>
      <c r="EH9" s="9"/>
      <c r="EI9" s="9"/>
      <c r="EJ9" s="9"/>
      <c r="EK9" s="9"/>
      <c r="EL9" s="9"/>
      <c r="EM9" s="9"/>
      <c r="EN9" s="9"/>
      <c r="EO9" s="9"/>
      <c r="EP9" s="9"/>
      <c r="EQ9" s="9"/>
      <c r="ER9" s="9"/>
      <c r="ES9" s="9"/>
      <c r="ET9" s="9"/>
      <c r="EU9" s="9"/>
      <c r="EV9" s="9"/>
      <c r="EW9" s="9"/>
      <c r="EX9" s="9"/>
      <c r="EY9" s="9"/>
      <c r="EZ9" s="9"/>
      <c r="FA9" s="9"/>
      <c r="FB9" s="9"/>
      <c r="FC9" s="9"/>
      <c r="FD9" s="9"/>
      <c r="FE9" s="9"/>
      <c r="FF9" s="9"/>
      <c r="FG9" s="9"/>
      <c r="FH9" s="9"/>
      <c r="FI9" s="9"/>
      <c r="FJ9" s="9"/>
      <c r="FK9" s="9"/>
      <c r="FL9" s="9"/>
      <c r="FM9" s="9"/>
      <c r="FN9" s="9"/>
      <c r="FO9" s="9"/>
      <c r="FP9" s="9"/>
      <c r="FQ9" s="9"/>
      <c r="FR9" s="9"/>
      <c r="FS9" s="9"/>
      <c r="FT9" s="9"/>
      <c r="FU9" s="9"/>
      <c r="FV9" s="9"/>
      <c r="FW9" s="9"/>
      <c r="FX9" s="9"/>
      <c r="FY9" s="9"/>
      <c r="FZ9" s="9"/>
      <c r="GA9" s="9"/>
      <c r="GB9" s="9"/>
      <c r="GC9" s="9"/>
      <c r="GD9" s="9"/>
      <c r="GE9" s="9"/>
      <c r="GF9" s="9"/>
      <c r="GG9" s="9"/>
      <c r="GH9" s="9"/>
      <c r="GI9" s="9"/>
      <c r="GJ9" s="9"/>
      <c r="GK9" s="9"/>
      <c r="GL9" s="9"/>
      <c r="GM9" s="9"/>
      <c r="GN9" s="9"/>
      <c r="GO9" s="9"/>
      <c r="GP9" s="9"/>
      <c r="GQ9" s="9"/>
      <c r="GR9" s="9"/>
      <c r="GS9" s="9"/>
      <c r="GT9" s="9"/>
      <c r="GU9" s="9"/>
      <c r="GV9" s="9"/>
      <c r="GW9" s="9"/>
      <c r="GX9" s="9"/>
      <c r="GY9" s="9"/>
      <c r="GZ9" s="9"/>
      <c r="HA9" s="9"/>
      <c r="HB9" s="9"/>
    </row>
    <row r="10" spans="1:210" ht="15.95" customHeight="1" x14ac:dyDescent="0.2">
      <c r="A10" s="115"/>
      <c r="B10" s="63" t="s">
        <v>54</v>
      </c>
      <c r="C10" s="95">
        <v>22.83</v>
      </c>
      <c r="D10" s="95">
        <v>23.16</v>
      </c>
      <c r="E10" s="95" t="s">
        <v>1</v>
      </c>
      <c r="F10" s="95">
        <v>22.25</v>
      </c>
      <c r="G10" s="95" t="s">
        <v>1</v>
      </c>
      <c r="H10" s="95" t="s">
        <v>1</v>
      </c>
      <c r="I10" s="95" t="s">
        <v>1</v>
      </c>
      <c r="J10" s="95" t="s">
        <v>1</v>
      </c>
      <c r="K10" s="95">
        <v>23.15</v>
      </c>
      <c r="L10" s="95">
        <v>21.79</v>
      </c>
      <c r="M10" s="95" t="s">
        <v>1</v>
      </c>
      <c r="N10" s="95">
        <v>22.25</v>
      </c>
      <c r="O10" s="95">
        <v>21.9</v>
      </c>
      <c r="P10" s="95">
        <v>22</v>
      </c>
      <c r="Q10" s="95" t="s">
        <v>1</v>
      </c>
      <c r="R10" s="95" t="s">
        <v>1</v>
      </c>
      <c r="S10" s="95" t="s">
        <v>1</v>
      </c>
      <c r="T10" s="95">
        <v>23.17</v>
      </c>
      <c r="U10" s="95">
        <v>22.33</v>
      </c>
      <c r="V10" s="95" t="s">
        <v>1</v>
      </c>
      <c r="W10" s="95">
        <v>22.1</v>
      </c>
      <c r="X10" s="95">
        <v>22.11</v>
      </c>
      <c r="Y10" s="95">
        <v>-0.05</v>
      </c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BE10" s="9"/>
      <c r="BF10" s="9"/>
      <c r="BG10" s="9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BZ10" s="9"/>
      <c r="CA10" s="9"/>
      <c r="CB10" s="9"/>
      <c r="CC10" s="9"/>
      <c r="CD10" s="9"/>
      <c r="CE10" s="9"/>
      <c r="CF10" s="9"/>
      <c r="CG10" s="9"/>
      <c r="CH10" s="9"/>
      <c r="CI10" s="9"/>
      <c r="CJ10" s="9"/>
      <c r="CK10" s="9"/>
      <c r="CL10" s="9"/>
      <c r="CM10" s="9"/>
      <c r="CN10" s="9"/>
      <c r="CO10" s="9"/>
      <c r="CP10" s="9"/>
      <c r="CQ10" s="9"/>
      <c r="CR10" s="9"/>
      <c r="CS10" s="9"/>
      <c r="CT10" s="9"/>
      <c r="CU10" s="9"/>
      <c r="CV10" s="9"/>
      <c r="CW10" s="9"/>
      <c r="CX10" s="9"/>
      <c r="CY10" s="9"/>
      <c r="CZ10" s="9"/>
      <c r="DA10" s="9"/>
      <c r="DB10" s="9"/>
      <c r="DC10" s="9"/>
      <c r="DD10" s="9"/>
      <c r="DE10" s="9"/>
      <c r="DF10" s="9"/>
      <c r="DG10" s="9"/>
      <c r="DH10" s="9"/>
      <c r="DI10" s="9"/>
      <c r="DJ10" s="9"/>
      <c r="DK10" s="9"/>
      <c r="DL10" s="9"/>
      <c r="DM10" s="9"/>
      <c r="DN10" s="9"/>
      <c r="DO10" s="9"/>
      <c r="DP10" s="9"/>
      <c r="DQ10" s="9"/>
      <c r="DR10" s="9"/>
      <c r="DS10" s="9"/>
      <c r="DT10" s="9"/>
      <c r="DU10" s="9"/>
      <c r="DV10" s="9"/>
      <c r="DW10" s="9"/>
      <c r="DX10" s="9"/>
      <c r="DY10" s="9"/>
      <c r="DZ10" s="9"/>
      <c r="EA10" s="9"/>
      <c r="EB10" s="9"/>
      <c r="EC10" s="9"/>
      <c r="ED10" s="9"/>
      <c r="EE10" s="9"/>
      <c r="EF10" s="9"/>
      <c r="EG10" s="9"/>
      <c r="EH10" s="9"/>
      <c r="EI10" s="9"/>
      <c r="EJ10" s="9"/>
      <c r="EK10" s="9"/>
      <c r="EL10" s="9"/>
      <c r="EM10" s="9"/>
      <c r="EN10" s="9"/>
      <c r="EO10" s="9"/>
      <c r="EP10" s="9"/>
      <c r="EQ10" s="9"/>
      <c r="ER10" s="9"/>
      <c r="ES10" s="9"/>
      <c r="ET10" s="9"/>
      <c r="EU10" s="9"/>
      <c r="EV10" s="9"/>
      <c r="EW10" s="9"/>
      <c r="EX10" s="9"/>
      <c r="EY10" s="9"/>
      <c r="EZ10" s="9"/>
      <c r="FA10" s="9"/>
      <c r="FB10" s="9"/>
      <c r="FC10" s="9"/>
      <c r="FD10" s="9"/>
      <c r="FE10" s="9"/>
      <c r="FF10" s="9"/>
      <c r="FG10" s="9"/>
      <c r="FH10" s="9"/>
      <c r="FI10" s="9"/>
      <c r="FJ10" s="9"/>
      <c r="FK10" s="9"/>
      <c r="FL10" s="9"/>
      <c r="FM10" s="9"/>
      <c r="FN10" s="9"/>
      <c r="FO10" s="9"/>
      <c r="FP10" s="9"/>
      <c r="FQ10" s="9"/>
      <c r="FR10" s="9"/>
      <c r="FS10" s="9"/>
      <c r="FT10" s="9"/>
      <c r="FU10" s="9"/>
      <c r="FV10" s="9"/>
      <c r="FW10" s="9"/>
      <c r="FX10" s="9"/>
      <c r="FY10" s="9"/>
      <c r="FZ10" s="9"/>
      <c r="GA10" s="9"/>
      <c r="GB10" s="9"/>
      <c r="GC10" s="9"/>
      <c r="GD10" s="9"/>
      <c r="GE10" s="9"/>
      <c r="GF10" s="9"/>
      <c r="GG10" s="9"/>
      <c r="GH10" s="9"/>
      <c r="GI10" s="9"/>
      <c r="GJ10" s="9"/>
      <c r="GK10" s="9"/>
      <c r="GL10" s="9"/>
      <c r="GM10" s="9"/>
      <c r="GN10" s="9"/>
      <c r="GO10" s="9"/>
      <c r="GP10" s="9"/>
      <c r="GQ10" s="9"/>
      <c r="GR10" s="9"/>
      <c r="GS10" s="9"/>
      <c r="GT10" s="9"/>
      <c r="GU10" s="9"/>
      <c r="GV10" s="9"/>
      <c r="GW10" s="9"/>
      <c r="GX10" s="9"/>
      <c r="GY10" s="9"/>
      <c r="GZ10" s="9"/>
      <c r="HA10" s="9"/>
      <c r="HB10" s="9"/>
    </row>
    <row r="11" spans="1:210" ht="15.95" customHeight="1" x14ac:dyDescent="0.2">
      <c r="A11" s="115"/>
      <c r="B11" s="65" t="s">
        <v>55</v>
      </c>
      <c r="C11" s="66">
        <v>23.15</v>
      </c>
      <c r="D11" s="66">
        <v>23.16</v>
      </c>
      <c r="E11" s="66" t="s">
        <v>1</v>
      </c>
      <c r="F11" s="66">
        <v>22.35</v>
      </c>
      <c r="G11" s="66" t="s">
        <v>1</v>
      </c>
      <c r="H11" s="66" t="s">
        <v>1</v>
      </c>
      <c r="I11" s="66" t="s">
        <v>1</v>
      </c>
      <c r="J11" s="66" t="s">
        <v>1</v>
      </c>
      <c r="K11" s="66">
        <v>23.16</v>
      </c>
      <c r="L11" s="66">
        <v>23.8</v>
      </c>
      <c r="M11" s="66" t="s">
        <v>1</v>
      </c>
      <c r="N11" s="66">
        <v>23.16</v>
      </c>
      <c r="O11" s="66">
        <v>22.75</v>
      </c>
      <c r="P11" s="66">
        <v>22</v>
      </c>
      <c r="Q11" s="66" t="s">
        <v>1</v>
      </c>
      <c r="R11" s="66" t="s">
        <v>1</v>
      </c>
      <c r="S11" s="66" t="s">
        <v>1</v>
      </c>
      <c r="T11" s="66">
        <v>23.17</v>
      </c>
      <c r="U11" s="66">
        <v>25</v>
      </c>
      <c r="V11" s="66" t="s">
        <v>1</v>
      </c>
      <c r="W11" s="66"/>
      <c r="X11" s="66"/>
      <c r="Y11" s="66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9"/>
      <c r="AQ11" s="9"/>
      <c r="AR11" s="9"/>
      <c r="AS11" s="9"/>
      <c r="AT11" s="9"/>
      <c r="AU11" s="9"/>
      <c r="AV11" s="9"/>
      <c r="AW11" s="9"/>
      <c r="AX11" s="9"/>
      <c r="AY11" s="9"/>
      <c r="AZ11" s="9"/>
      <c r="BA11" s="9"/>
      <c r="BB11" s="9"/>
      <c r="BC11" s="9"/>
      <c r="BD11" s="9"/>
      <c r="BE11" s="9"/>
      <c r="BF11" s="9"/>
      <c r="BG11" s="9"/>
      <c r="BH11" s="9"/>
      <c r="BI11" s="9"/>
      <c r="BJ11" s="9"/>
      <c r="BK11" s="9"/>
      <c r="BL11" s="9"/>
      <c r="BM11" s="9"/>
      <c r="BN11" s="9"/>
      <c r="BO11" s="9"/>
      <c r="BP11" s="9"/>
      <c r="BQ11" s="9"/>
      <c r="BR11" s="9"/>
      <c r="BS11" s="9"/>
      <c r="BT11" s="9"/>
      <c r="BU11" s="9"/>
      <c r="BV11" s="9"/>
      <c r="BW11" s="9"/>
      <c r="BX11" s="9"/>
      <c r="BY11" s="9"/>
      <c r="BZ11" s="9"/>
      <c r="CA11" s="9"/>
      <c r="CB11" s="9"/>
      <c r="CC11" s="9"/>
      <c r="CD11" s="9"/>
      <c r="CE11" s="9"/>
      <c r="CF11" s="9"/>
      <c r="CG11" s="9"/>
      <c r="CH11" s="9"/>
      <c r="CI11" s="9"/>
      <c r="CJ11" s="9"/>
      <c r="CK11" s="9"/>
      <c r="CL11" s="9"/>
      <c r="CM11" s="9"/>
      <c r="CN11" s="9"/>
      <c r="CO11" s="9"/>
      <c r="CP11" s="9"/>
      <c r="CQ11" s="9"/>
      <c r="CR11" s="9"/>
      <c r="CS11" s="9"/>
      <c r="CT11" s="9"/>
      <c r="CU11" s="9"/>
      <c r="CV11" s="9"/>
      <c r="CW11" s="9"/>
      <c r="CX11" s="9"/>
      <c r="CY11" s="9"/>
      <c r="CZ11" s="9"/>
      <c r="DA11" s="9"/>
      <c r="DB11" s="9"/>
      <c r="DC11" s="9"/>
      <c r="DD11" s="9"/>
      <c r="DE11" s="9"/>
      <c r="DF11" s="9"/>
      <c r="DG11" s="9"/>
      <c r="DH11" s="9"/>
      <c r="DI11" s="9"/>
      <c r="DJ11" s="9"/>
      <c r="DK11" s="9"/>
      <c r="DL11" s="9"/>
      <c r="DM11" s="9"/>
      <c r="DN11" s="9"/>
      <c r="DO11" s="9"/>
      <c r="DP11" s="9"/>
      <c r="DQ11" s="9"/>
      <c r="DR11" s="9"/>
      <c r="DS11" s="9"/>
      <c r="DT11" s="9"/>
      <c r="DU11" s="9"/>
      <c r="DV11" s="9"/>
      <c r="DW11" s="9"/>
      <c r="DX11" s="9"/>
      <c r="DY11" s="9"/>
      <c r="DZ11" s="9"/>
      <c r="EA11" s="9"/>
      <c r="EB11" s="9"/>
      <c r="EC11" s="9"/>
      <c r="ED11" s="9"/>
      <c r="EE11" s="9"/>
      <c r="EF11" s="9"/>
      <c r="EG11" s="9"/>
      <c r="EH11" s="9"/>
      <c r="EI11" s="9"/>
      <c r="EJ11" s="9"/>
      <c r="EK11" s="9"/>
      <c r="EL11" s="9"/>
      <c r="EM11" s="9"/>
      <c r="EN11" s="9"/>
      <c r="EO11" s="9"/>
      <c r="EP11" s="9"/>
      <c r="EQ11" s="9"/>
      <c r="ER11" s="9"/>
      <c r="ES11" s="9"/>
      <c r="ET11" s="9"/>
      <c r="EU11" s="9"/>
      <c r="EV11" s="9"/>
      <c r="EW11" s="9"/>
      <c r="EX11" s="9"/>
      <c r="EY11" s="9"/>
      <c r="EZ11" s="9"/>
      <c r="FA11" s="9"/>
      <c r="FB11" s="9"/>
      <c r="FC11" s="9"/>
      <c r="FD11" s="9"/>
      <c r="FE11" s="9"/>
      <c r="FF11" s="9"/>
      <c r="FG11" s="9"/>
      <c r="FH11" s="9"/>
      <c r="FI11" s="9"/>
      <c r="FJ11" s="9"/>
      <c r="FK11" s="9"/>
      <c r="FL11" s="9"/>
      <c r="FM11" s="9"/>
      <c r="FN11" s="9"/>
      <c r="FO11" s="9"/>
      <c r="FP11" s="9"/>
      <c r="FQ11" s="9"/>
      <c r="FR11" s="9"/>
      <c r="FS11" s="9"/>
      <c r="FT11" s="9"/>
      <c r="FU11" s="9"/>
      <c r="FV11" s="9"/>
      <c r="FW11" s="9"/>
      <c r="FX11" s="9"/>
      <c r="FY11" s="9"/>
      <c r="FZ11" s="9"/>
      <c r="GA11" s="9"/>
      <c r="GB11" s="9"/>
      <c r="GC11" s="9"/>
      <c r="GD11" s="9"/>
      <c r="GE11" s="9"/>
      <c r="GF11" s="9"/>
      <c r="GG11" s="9"/>
      <c r="GH11" s="9"/>
      <c r="GI11" s="9"/>
      <c r="GJ11" s="9"/>
      <c r="GK11" s="9"/>
      <c r="GL11" s="9"/>
      <c r="GM11" s="9"/>
      <c r="GN11" s="9"/>
      <c r="GO11" s="9"/>
      <c r="GP11" s="9"/>
      <c r="GQ11" s="9"/>
      <c r="GR11" s="9"/>
      <c r="GS11" s="9"/>
      <c r="GT11" s="9"/>
      <c r="GU11" s="9"/>
      <c r="GV11" s="9"/>
      <c r="GW11" s="9"/>
      <c r="GX11" s="9"/>
      <c r="GY11" s="9"/>
      <c r="GZ11" s="9"/>
      <c r="HA11" s="9"/>
      <c r="HB11" s="9"/>
    </row>
    <row r="12" spans="1:210" ht="15.95" customHeight="1" x14ac:dyDescent="0.2">
      <c r="A12" s="114" t="s">
        <v>57</v>
      </c>
      <c r="B12" s="67" t="s">
        <v>53</v>
      </c>
      <c r="C12" s="68">
        <v>1350</v>
      </c>
      <c r="D12" s="68" t="s">
        <v>1</v>
      </c>
      <c r="E12" s="68" t="s">
        <v>1</v>
      </c>
      <c r="F12" s="68">
        <v>1350</v>
      </c>
      <c r="G12" s="68" t="s">
        <v>1</v>
      </c>
      <c r="H12" s="68" t="s">
        <v>1</v>
      </c>
      <c r="I12" s="68" t="s">
        <v>1</v>
      </c>
      <c r="J12" s="68" t="s">
        <v>1</v>
      </c>
      <c r="K12" s="68">
        <v>1340</v>
      </c>
      <c r="L12" s="68">
        <v>1450</v>
      </c>
      <c r="M12" s="68" t="s">
        <v>1</v>
      </c>
      <c r="N12" s="68">
        <v>1350</v>
      </c>
      <c r="O12" s="68">
        <v>1350</v>
      </c>
      <c r="P12" s="68">
        <v>1350</v>
      </c>
      <c r="Q12" s="68" t="s">
        <v>1</v>
      </c>
      <c r="R12" s="68" t="s">
        <v>1</v>
      </c>
      <c r="S12" s="68" t="s">
        <v>1</v>
      </c>
      <c r="T12" s="68" t="s">
        <v>1</v>
      </c>
      <c r="U12" s="68">
        <v>1200</v>
      </c>
      <c r="V12" s="68" t="s">
        <v>1</v>
      </c>
      <c r="W12" s="68"/>
      <c r="X12" s="68"/>
      <c r="Y12" s="68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  <c r="BM12" s="9"/>
      <c r="BN12" s="9"/>
      <c r="BO12" s="9"/>
      <c r="BP12" s="9"/>
      <c r="BQ12" s="9"/>
      <c r="BR12" s="9"/>
      <c r="BS12" s="9"/>
      <c r="BT12" s="9"/>
      <c r="BU12" s="9"/>
      <c r="BV12" s="9"/>
      <c r="BW12" s="9"/>
      <c r="BX12" s="9"/>
      <c r="BY12" s="9"/>
      <c r="BZ12" s="9"/>
      <c r="CA12" s="9"/>
      <c r="CB12" s="9"/>
      <c r="CC12" s="9"/>
      <c r="CD12" s="9"/>
      <c r="CE12" s="9"/>
      <c r="CF12" s="9"/>
      <c r="CG12" s="9"/>
      <c r="CH12" s="9"/>
      <c r="CI12" s="9"/>
      <c r="CJ12" s="9"/>
      <c r="CK12" s="9"/>
      <c r="CL12" s="9"/>
      <c r="CM12" s="9"/>
      <c r="CN12" s="9"/>
      <c r="CO12" s="9"/>
      <c r="CP12" s="9"/>
      <c r="CQ12" s="9"/>
      <c r="CR12" s="9"/>
      <c r="CS12" s="9"/>
      <c r="CT12" s="9"/>
      <c r="CU12" s="9"/>
      <c r="CV12" s="9"/>
      <c r="CW12" s="9"/>
      <c r="CX12" s="9"/>
      <c r="CY12" s="9"/>
      <c r="CZ12" s="9"/>
      <c r="DA12" s="9"/>
      <c r="DB12" s="9"/>
      <c r="DC12" s="9"/>
      <c r="DD12" s="9"/>
      <c r="DE12" s="9"/>
      <c r="DF12" s="9"/>
      <c r="DG12" s="9"/>
      <c r="DH12" s="9"/>
      <c r="DI12" s="9"/>
      <c r="DJ12" s="9"/>
      <c r="DK12" s="9"/>
      <c r="DL12" s="9"/>
      <c r="DM12" s="9"/>
      <c r="DN12" s="9"/>
      <c r="DO12" s="9"/>
      <c r="DP12" s="9"/>
      <c r="DQ12" s="9"/>
      <c r="DR12" s="9"/>
      <c r="DS12" s="9"/>
      <c r="DT12" s="9"/>
      <c r="DU12" s="9"/>
      <c r="DV12" s="9"/>
      <c r="DW12" s="9"/>
      <c r="DX12" s="9"/>
      <c r="DY12" s="9"/>
      <c r="DZ12" s="9"/>
      <c r="EA12" s="9"/>
      <c r="EB12" s="9"/>
      <c r="EC12" s="9"/>
      <c r="ED12" s="9"/>
      <c r="EE12" s="9"/>
      <c r="EF12" s="9"/>
      <c r="EG12" s="9"/>
      <c r="EH12" s="9"/>
      <c r="EI12" s="9"/>
      <c r="EJ12" s="9"/>
      <c r="EK12" s="9"/>
      <c r="EL12" s="9"/>
      <c r="EM12" s="9"/>
      <c r="EN12" s="9"/>
      <c r="EO12" s="9"/>
      <c r="EP12" s="9"/>
      <c r="EQ12" s="9"/>
      <c r="ER12" s="9"/>
      <c r="ES12" s="9"/>
      <c r="ET12" s="9"/>
      <c r="EU12" s="9"/>
      <c r="EV12" s="9"/>
      <c r="EW12" s="9"/>
      <c r="EX12" s="9"/>
      <c r="EY12" s="9"/>
      <c r="EZ12" s="9"/>
      <c r="FA12" s="9"/>
      <c r="FB12" s="9"/>
      <c r="FC12" s="9"/>
      <c r="FD12" s="9"/>
      <c r="FE12" s="9"/>
      <c r="FF12" s="9"/>
      <c r="FG12" s="9"/>
      <c r="FH12" s="9"/>
      <c r="FI12" s="9"/>
      <c r="FJ12" s="9"/>
      <c r="FK12" s="9"/>
      <c r="FL12" s="9"/>
      <c r="FM12" s="9"/>
      <c r="FN12" s="9"/>
      <c r="FO12" s="9"/>
      <c r="FP12" s="9"/>
      <c r="FQ12" s="9"/>
      <c r="FR12" s="9"/>
      <c r="FS12" s="9"/>
      <c r="FT12" s="9"/>
      <c r="FU12" s="9"/>
      <c r="FV12" s="9"/>
      <c r="FW12" s="9"/>
      <c r="FX12" s="9"/>
      <c r="FY12" s="9"/>
      <c r="FZ12" s="9"/>
      <c r="GA12" s="9"/>
      <c r="GB12" s="9"/>
      <c r="GC12" s="9"/>
      <c r="GD12" s="9"/>
      <c r="GE12" s="9"/>
      <c r="GF12" s="9"/>
      <c r="GG12" s="9"/>
      <c r="GH12" s="9"/>
      <c r="GI12" s="9"/>
      <c r="GJ12" s="9"/>
      <c r="GK12" s="9"/>
      <c r="GL12" s="9"/>
      <c r="GM12" s="9"/>
      <c r="GN12" s="9"/>
      <c r="GO12" s="9"/>
      <c r="GP12" s="9"/>
      <c r="GQ12" s="9"/>
      <c r="GR12" s="9"/>
      <c r="GS12" s="9"/>
      <c r="GT12" s="9"/>
      <c r="GU12" s="9"/>
      <c r="GV12" s="9"/>
      <c r="GW12" s="9"/>
      <c r="GX12" s="9"/>
      <c r="GY12" s="9"/>
      <c r="GZ12" s="9"/>
      <c r="HA12" s="9"/>
      <c r="HB12" s="9"/>
    </row>
    <row r="13" spans="1:210" ht="15.95" customHeight="1" x14ac:dyDescent="0.2">
      <c r="A13" s="115"/>
      <c r="B13" s="63" t="s">
        <v>54</v>
      </c>
      <c r="C13" s="95">
        <v>1400</v>
      </c>
      <c r="D13" s="95" t="s">
        <v>1</v>
      </c>
      <c r="E13" s="95" t="s">
        <v>1</v>
      </c>
      <c r="F13" s="95">
        <v>1365</v>
      </c>
      <c r="G13" s="95" t="s">
        <v>1</v>
      </c>
      <c r="H13" s="95" t="s">
        <v>1</v>
      </c>
      <c r="I13" s="95" t="s">
        <v>1</v>
      </c>
      <c r="J13" s="95" t="s">
        <v>1</v>
      </c>
      <c r="K13" s="95">
        <v>1419</v>
      </c>
      <c r="L13" s="95">
        <v>1500</v>
      </c>
      <c r="M13" s="95" t="s">
        <v>1</v>
      </c>
      <c r="N13" s="95">
        <v>1365</v>
      </c>
      <c r="O13" s="95">
        <v>1364</v>
      </c>
      <c r="P13" s="95">
        <v>1350</v>
      </c>
      <c r="Q13" s="95" t="s">
        <v>1</v>
      </c>
      <c r="R13" s="95" t="s">
        <v>1</v>
      </c>
      <c r="S13" s="95" t="s">
        <v>1</v>
      </c>
      <c r="T13" s="95" t="s">
        <v>1</v>
      </c>
      <c r="U13" s="95">
        <v>1250</v>
      </c>
      <c r="V13" s="95" t="s">
        <v>1</v>
      </c>
      <c r="W13" s="95">
        <v>1454.53</v>
      </c>
      <c r="X13" s="95">
        <v>1454.53</v>
      </c>
      <c r="Y13" s="95">
        <v>0</v>
      </c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  <c r="BA13" s="9"/>
      <c r="BB13" s="9"/>
      <c r="BC13" s="9"/>
      <c r="BD13" s="9"/>
      <c r="BE13" s="9"/>
      <c r="BF13" s="9"/>
      <c r="BG13" s="9"/>
      <c r="BH13" s="9"/>
      <c r="BI13" s="9"/>
      <c r="BJ13" s="9"/>
      <c r="BK13" s="9"/>
      <c r="BL13" s="9"/>
      <c r="BM13" s="9"/>
      <c r="BN13" s="9"/>
      <c r="BO13" s="9"/>
      <c r="BP13" s="9"/>
      <c r="BQ13" s="9"/>
      <c r="BR13" s="9"/>
      <c r="BS13" s="9"/>
      <c r="BT13" s="9"/>
      <c r="BU13" s="9"/>
      <c r="BV13" s="9"/>
      <c r="BW13" s="9"/>
      <c r="BX13" s="9"/>
      <c r="BY13" s="9"/>
      <c r="BZ13" s="9"/>
      <c r="CA13" s="9"/>
      <c r="CB13" s="9"/>
      <c r="CC13" s="9"/>
      <c r="CD13" s="9"/>
      <c r="CE13" s="9"/>
      <c r="CF13" s="9"/>
      <c r="CG13" s="9"/>
      <c r="CH13" s="9"/>
      <c r="CI13" s="9"/>
      <c r="CJ13" s="9"/>
      <c r="CK13" s="9"/>
      <c r="CL13" s="9"/>
      <c r="CM13" s="9"/>
      <c r="CN13" s="9"/>
      <c r="CO13" s="9"/>
      <c r="CP13" s="9"/>
      <c r="CQ13" s="9"/>
      <c r="CR13" s="9"/>
      <c r="CS13" s="9"/>
      <c r="CT13" s="9"/>
      <c r="CU13" s="9"/>
      <c r="CV13" s="9"/>
      <c r="CW13" s="9"/>
      <c r="CX13" s="9"/>
      <c r="CY13" s="9"/>
      <c r="CZ13" s="9"/>
      <c r="DA13" s="9"/>
      <c r="DB13" s="9"/>
      <c r="DC13" s="9"/>
      <c r="DD13" s="9"/>
      <c r="DE13" s="9"/>
      <c r="DF13" s="9"/>
      <c r="DG13" s="9"/>
      <c r="DH13" s="9"/>
      <c r="DI13" s="9"/>
      <c r="DJ13" s="9"/>
      <c r="DK13" s="9"/>
      <c r="DL13" s="9"/>
      <c r="DM13" s="9"/>
      <c r="DN13" s="9"/>
      <c r="DO13" s="9"/>
      <c r="DP13" s="9"/>
      <c r="DQ13" s="9"/>
      <c r="DR13" s="9"/>
      <c r="DS13" s="9"/>
      <c r="DT13" s="9"/>
      <c r="DU13" s="9"/>
      <c r="DV13" s="9"/>
      <c r="DW13" s="9"/>
      <c r="DX13" s="9"/>
      <c r="DY13" s="9"/>
      <c r="DZ13" s="9"/>
      <c r="EA13" s="9"/>
      <c r="EB13" s="9"/>
      <c r="EC13" s="9"/>
      <c r="ED13" s="9"/>
      <c r="EE13" s="9"/>
      <c r="EF13" s="9"/>
      <c r="EG13" s="9"/>
      <c r="EH13" s="9"/>
      <c r="EI13" s="9"/>
      <c r="EJ13" s="9"/>
      <c r="EK13" s="9"/>
      <c r="EL13" s="9"/>
      <c r="EM13" s="9"/>
      <c r="EN13" s="9"/>
      <c r="EO13" s="9"/>
      <c r="EP13" s="9"/>
      <c r="EQ13" s="9"/>
      <c r="ER13" s="9"/>
      <c r="ES13" s="9"/>
      <c r="ET13" s="9"/>
      <c r="EU13" s="9"/>
      <c r="EV13" s="9"/>
      <c r="EW13" s="9"/>
      <c r="EX13" s="9"/>
      <c r="EY13" s="9"/>
      <c r="EZ13" s="9"/>
      <c r="FA13" s="9"/>
      <c r="FB13" s="9"/>
      <c r="FC13" s="9"/>
      <c r="FD13" s="9"/>
      <c r="FE13" s="9"/>
      <c r="FF13" s="9"/>
      <c r="FG13" s="9"/>
      <c r="FH13" s="9"/>
      <c r="FI13" s="9"/>
      <c r="FJ13" s="9"/>
      <c r="FK13" s="9"/>
      <c r="FL13" s="9"/>
      <c r="FM13" s="9"/>
      <c r="FN13" s="9"/>
      <c r="FO13" s="9"/>
      <c r="FP13" s="9"/>
      <c r="FQ13" s="9"/>
      <c r="FR13" s="9"/>
      <c r="FS13" s="9"/>
      <c r="FT13" s="9"/>
      <c r="FU13" s="9"/>
      <c r="FV13" s="9"/>
      <c r="FW13" s="9"/>
      <c r="FX13" s="9"/>
      <c r="FY13" s="9"/>
      <c r="FZ13" s="9"/>
      <c r="GA13" s="9"/>
      <c r="GB13" s="9"/>
      <c r="GC13" s="9"/>
      <c r="GD13" s="9"/>
      <c r="GE13" s="9"/>
      <c r="GF13" s="9"/>
      <c r="GG13" s="9"/>
      <c r="GH13" s="9"/>
      <c r="GI13" s="9"/>
      <c r="GJ13" s="9"/>
      <c r="GK13" s="9"/>
      <c r="GL13" s="9"/>
      <c r="GM13" s="9"/>
      <c r="GN13" s="9"/>
      <c r="GO13" s="9"/>
      <c r="GP13" s="9"/>
      <c r="GQ13" s="9"/>
      <c r="GR13" s="9"/>
      <c r="GS13" s="9"/>
      <c r="GT13" s="9"/>
      <c r="GU13" s="9"/>
      <c r="GV13" s="9"/>
      <c r="GW13" s="9"/>
      <c r="GX13" s="9"/>
      <c r="GY13" s="9"/>
      <c r="GZ13" s="9"/>
      <c r="HA13" s="9"/>
      <c r="HB13" s="9"/>
    </row>
    <row r="14" spans="1:210" ht="15.95" customHeight="1" x14ac:dyDescent="0.2">
      <c r="A14" s="115"/>
      <c r="B14" s="65" t="s">
        <v>55</v>
      </c>
      <c r="C14" s="66">
        <v>1407</v>
      </c>
      <c r="D14" s="66" t="s">
        <v>1</v>
      </c>
      <c r="E14" s="66" t="s">
        <v>1</v>
      </c>
      <c r="F14" s="66">
        <v>1385</v>
      </c>
      <c r="G14" s="66" t="s">
        <v>1</v>
      </c>
      <c r="H14" s="66" t="s">
        <v>1</v>
      </c>
      <c r="I14" s="66" t="s">
        <v>1</v>
      </c>
      <c r="J14" s="66" t="s">
        <v>1</v>
      </c>
      <c r="K14" s="66">
        <v>1420</v>
      </c>
      <c r="L14" s="66">
        <v>1525</v>
      </c>
      <c r="M14" s="66" t="s">
        <v>1</v>
      </c>
      <c r="N14" s="66">
        <v>1420</v>
      </c>
      <c r="O14" s="66">
        <v>1365</v>
      </c>
      <c r="P14" s="66">
        <v>1350</v>
      </c>
      <c r="Q14" s="66" t="s">
        <v>1</v>
      </c>
      <c r="R14" s="66" t="s">
        <v>1</v>
      </c>
      <c r="S14" s="66" t="s">
        <v>1</v>
      </c>
      <c r="T14" s="66" t="s">
        <v>1</v>
      </c>
      <c r="U14" s="66">
        <v>1620</v>
      </c>
      <c r="V14" s="66" t="s">
        <v>1</v>
      </c>
      <c r="W14" s="66"/>
      <c r="X14" s="66"/>
      <c r="Y14" s="66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9"/>
      <c r="AZ14" s="9"/>
      <c r="BA14" s="9"/>
      <c r="BB14" s="9"/>
      <c r="BC14" s="9"/>
      <c r="BD14" s="9"/>
      <c r="BE14" s="9"/>
      <c r="BF14" s="9"/>
      <c r="BG14" s="9"/>
      <c r="BH14" s="9"/>
      <c r="BI14" s="9"/>
      <c r="BJ14" s="9"/>
      <c r="BK14" s="9"/>
      <c r="BL14" s="9"/>
      <c r="BM14" s="9"/>
      <c r="BN14" s="9"/>
      <c r="BO14" s="9"/>
      <c r="BP14" s="9"/>
      <c r="BQ14" s="9"/>
      <c r="BR14" s="9"/>
      <c r="BS14" s="9"/>
      <c r="BT14" s="9"/>
      <c r="BU14" s="9"/>
      <c r="BV14" s="9"/>
      <c r="BW14" s="9"/>
      <c r="BX14" s="9"/>
      <c r="BY14" s="9"/>
      <c r="BZ14" s="9"/>
      <c r="CA14" s="9"/>
      <c r="CB14" s="9"/>
      <c r="CC14" s="9"/>
      <c r="CD14" s="9"/>
      <c r="CE14" s="9"/>
      <c r="CF14" s="9"/>
      <c r="CG14" s="9"/>
      <c r="CH14" s="9"/>
      <c r="CI14" s="9"/>
      <c r="CJ14" s="9"/>
      <c r="CK14" s="9"/>
      <c r="CL14" s="9"/>
      <c r="CM14" s="9"/>
      <c r="CN14" s="9"/>
      <c r="CO14" s="9"/>
      <c r="CP14" s="9"/>
      <c r="CQ14" s="9"/>
      <c r="CR14" s="9"/>
      <c r="CS14" s="9"/>
      <c r="CT14" s="9"/>
      <c r="CU14" s="9"/>
      <c r="CV14" s="9"/>
      <c r="CW14" s="9"/>
      <c r="CX14" s="9"/>
      <c r="CY14" s="9"/>
      <c r="CZ14" s="9"/>
      <c r="DA14" s="9"/>
      <c r="DB14" s="9"/>
      <c r="DC14" s="9"/>
      <c r="DD14" s="9"/>
      <c r="DE14" s="9"/>
      <c r="DF14" s="9"/>
      <c r="DG14" s="9"/>
      <c r="DH14" s="9"/>
      <c r="DI14" s="9"/>
      <c r="DJ14" s="9"/>
      <c r="DK14" s="9"/>
      <c r="DL14" s="9"/>
      <c r="DM14" s="9"/>
      <c r="DN14" s="9"/>
      <c r="DO14" s="9"/>
      <c r="DP14" s="9"/>
      <c r="DQ14" s="9"/>
      <c r="DR14" s="9"/>
      <c r="DS14" s="9"/>
      <c r="DT14" s="9"/>
      <c r="DU14" s="9"/>
      <c r="DV14" s="9"/>
      <c r="DW14" s="9"/>
      <c r="DX14" s="9"/>
      <c r="DY14" s="9"/>
      <c r="DZ14" s="9"/>
      <c r="EA14" s="9"/>
      <c r="EB14" s="9"/>
      <c r="EC14" s="9"/>
      <c r="ED14" s="9"/>
      <c r="EE14" s="9"/>
      <c r="EF14" s="9"/>
      <c r="EG14" s="9"/>
      <c r="EH14" s="9"/>
      <c r="EI14" s="9"/>
      <c r="EJ14" s="9"/>
      <c r="EK14" s="9"/>
      <c r="EL14" s="9"/>
      <c r="EM14" s="9"/>
      <c r="EN14" s="9"/>
      <c r="EO14" s="9"/>
      <c r="EP14" s="9"/>
      <c r="EQ14" s="9"/>
      <c r="ER14" s="9"/>
      <c r="ES14" s="9"/>
      <c r="ET14" s="9"/>
      <c r="EU14" s="9"/>
      <c r="EV14" s="9"/>
      <c r="EW14" s="9"/>
      <c r="EX14" s="9"/>
      <c r="EY14" s="9"/>
      <c r="EZ14" s="9"/>
      <c r="FA14" s="9"/>
      <c r="FB14" s="9"/>
      <c r="FC14" s="9"/>
      <c r="FD14" s="9"/>
      <c r="FE14" s="9"/>
      <c r="FF14" s="9"/>
      <c r="FG14" s="9"/>
      <c r="FH14" s="9"/>
      <c r="FI14" s="9"/>
      <c r="FJ14" s="9"/>
      <c r="FK14" s="9"/>
      <c r="FL14" s="9"/>
      <c r="FM14" s="9"/>
      <c r="FN14" s="9"/>
      <c r="FO14" s="9"/>
      <c r="FP14" s="9"/>
      <c r="FQ14" s="9"/>
      <c r="FR14" s="9"/>
      <c r="FS14" s="9"/>
      <c r="FT14" s="9"/>
      <c r="FU14" s="9"/>
      <c r="FV14" s="9"/>
      <c r="FW14" s="9"/>
      <c r="FX14" s="9"/>
      <c r="FY14" s="9"/>
      <c r="FZ14" s="9"/>
      <c r="GA14" s="9"/>
      <c r="GB14" s="9"/>
      <c r="GC14" s="9"/>
      <c r="GD14" s="9"/>
      <c r="GE14" s="9"/>
      <c r="GF14" s="9"/>
      <c r="GG14" s="9"/>
      <c r="GH14" s="9"/>
      <c r="GI14" s="9"/>
      <c r="GJ14" s="9"/>
      <c r="GK14" s="9"/>
      <c r="GL14" s="9"/>
      <c r="GM14" s="9"/>
      <c r="GN14" s="9"/>
      <c r="GO14" s="9"/>
      <c r="GP14" s="9"/>
      <c r="GQ14" s="9"/>
      <c r="GR14" s="9"/>
      <c r="GS14" s="9"/>
      <c r="GT14" s="9"/>
      <c r="GU14" s="9"/>
      <c r="GV14" s="9"/>
      <c r="GW14" s="9"/>
      <c r="GX14" s="9"/>
      <c r="GY14" s="9"/>
      <c r="GZ14" s="9"/>
      <c r="HA14" s="9"/>
      <c r="HB14" s="9"/>
    </row>
    <row r="15" spans="1:210" ht="15.95" customHeight="1" x14ac:dyDescent="0.2">
      <c r="A15" s="114" t="s">
        <v>58</v>
      </c>
      <c r="B15" s="67" t="s">
        <v>53</v>
      </c>
      <c r="C15" s="68" t="s">
        <v>1</v>
      </c>
      <c r="D15" s="68" t="s">
        <v>1</v>
      </c>
      <c r="E15" s="68" t="s">
        <v>1</v>
      </c>
      <c r="F15" s="68" t="s">
        <v>1</v>
      </c>
      <c r="G15" s="68" t="s">
        <v>1</v>
      </c>
      <c r="H15" s="68" t="s">
        <v>1</v>
      </c>
      <c r="I15" s="68">
        <v>18</v>
      </c>
      <c r="J15" s="68">
        <v>18</v>
      </c>
      <c r="K15" s="68" t="s">
        <v>1</v>
      </c>
      <c r="L15" s="68" t="s">
        <v>1</v>
      </c>
      <c r="M15" s="68" t="s">
        <v>1</v>
      </c>
      <c r="N15" s="68" t="s">
        <v>1</v>
      </c>
      <c r="O15" s="68" t="s">
        <v>1</v>
      </c>
      <c r="P15" s="68" t="s">
        <v>1</v>
      </c>
      <c r="Q15" s="68">
        <v>18</v>
      </c>
      <c r="R15" s="68">
        <v>19</v>
      </c>
      <c r="S15" s="68" t="s">
        <v>1</v>
      </c>
      <c r="T15" s="68" t="s">
        <v>1</v>
      </c>
      <c r="U15" s="68" t="s">
        <v>1</v>
      </c>
      <c r="V15" s="68">
        <v>16.5</v>
      </c>
      <c r="W15" s="68"/>
      <c r="X15" s="68"/>
      <c r="Y15" s="68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  <c r="BY15" s="9"/>
      <c r="BZ15" s="9"/>
      <c r="CA15" s="9"/>
      <c r="CB15" s="9"/>
      <c r="CC15" s="9"/>
      <c r="CD15" s="9"/>
      <c r="CE15" s="9"/>
      <c r="CF15" s="9"/>
      <c r="CG15" s="9"/>
      <c r="CH15" s="9"/>
      <c r="CI15" s="9"/>
      <c r="CJ15" s="9"/>
      <c r="CK15" s="9"/>
      <c r="CL15" s="9"/>
      <c r="CM15" s="9"/>
      <c r="CN15" s="9"/>
      <c r="CO15" s="9"/>
      <c r="CP15" s="9"/>
      <c r="CQ15" s="9"/>
      <c r="CR15" s="9"/>
      <c r="CS15" s="9"/>
      <c r="CT15" s="9"/>
      <c r="CU15" s="9"/>
      <c r="CV15" s="9"/>
      <c r="CW15" s="9"/>
      <c r="CX15" s="9"/>
      <c r="CY15" s="9"/>
      <c r="CZ15" s="9"/>
      <c r="DA15" s="9"/>
      <c r="DB15" s="9"/>
      <c r="DC15" s="9"/>
      <c r="DD15" s="9"/>
      <c r="DE15" s="9"/>
      <c r="DF15" s="9"/>
      <c r="DG15" s="9"/>
      <c r="DH15" s="9"/>
      <c r="DI15" s="9"/>
      <c r="DJ15" s="9"/>
      <c r="DK15" s="9"/>
      <c r="DL15" s="9"/>
      <c r="DM15" s="9"/>
      <c r="DN15" s="9"/>
      <c r="DO15" s="9"/>
      <c r="DP15" s="9"/>
      <c r="DQ15" s="9"/>
      <c r="DR15" s="9"/>
      <c r="DS15" s="9"/>
      <c r="DT15" s="9"/>
      <c r="DU15" s="9"/>
      <c r="DV15" s="9"/>
      <c r="DW15" s="9"/>
      <c r="DX15" s="9"/>
      <c r="DY15" s="9"/>
      <c r="DZ15" s="9"/>
      <c r="EA15" s="9"/>
      <c r="EB15" s="9"/>
      <c r="EC15" s="9"/>
      <c r="ED15" s="9"/>
      <c r="EE15" s="9"/>
      <c r="EF15" s="9"/>
      <c r="EG15" s="9"/>
      <c r="EH15" s="9"/>
      <c r="EI15" s="9"/>
      <c r="EJ15" s="9"/>
      <c r="EK15" s="9"/>
      <c r="EL15" s="9"/>
      <c r="EM15" s="9"/>
      <c r="EN15" s="9"/>
      <c r="EO15" s="9"/>
      <c r="EP15" s="9"/>
      <c r="EQ15" s="9"/>
      <c r="ER15" s="9"/>
      <c r="ES15" s="9"/>
      <c r="ET15" s="9"/>
      <c r="EU15" s="9"/>
      <c r="EV15" s="9"/>
      <c r="EW15" s="9"/>
      <c r="EX15" s="9"/>
      <c r="EY15" s="9"/>
      <c r="EZ15" s="9"/>
      <c r="FA15" s="9"/>
      <c r="FB15" s="9"/>
      <c r="FC15" s="9"/>
      <c r="FD15" s="9"/>
      <c r="FE15" s="9"/>
      <c r="FF15" s="9"/>
      <c r="FG15" s="9"/>
      <c r="FH15" s="9"/>
      <c r="FI15" s="9"/>
      <c r="FJ15" s="9"/>
      <c r="FK15" s="9"/>
      <c r="FL15" s="9"/>
      <c r="FM15" s="9"/>
      <c r="FN15" s="9"/>
      <c r="FO15" s="9"/>
      <c r="FP15" s="9"/>
      <c r="FQ15" s="9"/>
      <c r="FR15" s="9"/>
      <c r="FS15" s="9"/>
      <c r="FT15" s="9"/>
      <c r="FU15" s="9"/>
      <c r="FV15" s="9"/>
      <c r="FW15" s="9"/>
      <c r="FX15" s="9"/>
      <c r="FY15" s="9"/>
      <c r="FZ15" s="9"/>
      <c r="GA15" s="9"/>
      <c r="GB15" s="9"/>
      <c r="GC15" s="9"/>
      <c r="GD15" s="9"/>
      <c r="GE15" s="9"/>
      <c r="GF15" s="9"/>
      <c r="GG15" s="9"/>
      <c r="GH15" s="9"/>
      <c r="GI15" s="9"/>
      <c r="GJ15" s="9"/>
      <c r="GK15" s="9"/>
      <c r="GL15" s="9"/>
      <c r="GM15" s="9"/>
      <c r="GN15" s="9"/>
      <c r="GO15" s="9"/>
      <c r="GP15" s="9"/>
      <c r="GQ15" s="9"/>
      <c r="GR15" s="9"/>
      <c r="GS15" s="9"/>
      <c r="GT15" s="9"/>
      <c r="GU15" s="9"/>
      <c r="GV15" s="9"/>
      <c r="GW15" s="9"/>
      <c r="GX15" s="9"/>
      <c r="GY15" s="9"/>
      <c r="GZ15" s="9"/>
      <c r="HA15" s="9"/>
      <c r="HB15" s="9"/>
    </row>
    <row r="16" spans="1:210" ht="15.95" customHeight="1" x14ac:dyDescent="0.2">
      <c r="A16" s="115"/>
      <c r="B16" s="63" t="s">
        <v>54</v>
      </c>
      <c r="C16" s="95" t="s">
        <v>1</v>
      </c>
      <c r="D16" s="95" t="s">
        <v>1</v>
      </c>
      <c r="E16" s="95" t="s">
        <v>1</v>
      </c>
      <c r="F16" s="95" t="s">
        <v>1</v>
      </c>
      <c r="G16" s="95" t="s">
        <v>1</v>
      </c>
      <c r="H16" s="95" t="s">
        <v>1</v>
      </c>
      <c r="I16" s="95">
        <v>19.5</v>
      </c>
      <c r="J16" s="95">
        <v>19.5</v>
      </c>
      <c r="K16" s="95" t="s">
        <v>1</v>
      </c>
      <c r="L16" s="95" t="s">
        <v>1</v>
      </c>
      <c r="M16" s="95" t="s">
        <v>1</v>
      </c>
      <c r="N16" s="95" t="s">
        <v>1</v>
      </c>
      <c r="O16" s="95" t="s">
        <v>1</v>
      </c>
      <c r="P16" s="95" t="s">
        <v>1</v>
      </c>
      <c r="Q16" s="95">
        <v>18</v>
      </c>
      <c r="R16" s="95">
        <v>19</v>
      </c>
      <c r="S16" s="95" t="s">
        <v>1</v>
      </c>
      <c r="T16" s="95" t="s">
        <v>1</v>
      </c>
      <c r="U16" s="95" t="s">
        <v>1</v>
      </c>
      <c r="V16" s="95">
        <v>18</v>
      </c>
      <c r="W16" s="95">
        <v>18.48</v>
      </c>
      <c r="X16" s="95">
        <v>18.48</v>
      </c>
      <c r="Y16" s="95">
        <v>0</v>
      </c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9"/>
      <c r="DQ16" s="9"/>
      <c r="DR16" s="9"/>
      <c r="DS16" s="9"/>
      <c r="DT16" s="9"/>
      <c r="DU16" s="9"/>
      <c r="DV16" s="9"/>
      <c r="DW16" s="9"/>
      <c r="DX16" s="9"/>
      <c r="DY16" s="9"/>
      <c r="DZ16" s="9"/>
      <c r="EA16" s="9"/>
      <c r="EB16" s="9"/>
      <c r="EC16" s="9"/>
      <c r="ED16" s="9"/>
      <c r="EE16" s="9"/>
      <c r="EF16" s="9"/>
      <c r="EG16" s="9"/>
      <c r="EH16" s="9"/>
      <c r="EI16" s="9"/>
      <c r="EJ16" s="9"/>
      <c r="EK16" s="9"/>
      <c r="EL16" s="9"/>
      <c r="EM16" s="9"/>
      <c r="EN16" s="9"/>
      <c r="EO16" s="9"/>
      <c r="EP16" s="9"/>
      <c r="EQ16" s="9"/>
      <c r="ER16" s="9"/>
      <c r="ES16" s="9"/>
      <c r="ET16" s="9"/>
      <c r="EU16" s="9"/>
      <c r="EV16" s="9"/>
      <c r="EW16" s="9"/>
      <c r="EX16" s="9"/>
      <c r="EY16" s="9"/>
      <c r="EZ16" s="9"/>
      <c r="FA16" s="9"/>
      <c r="FB16" s="9"/>
      <c r="FC16" s="9"/>
      <c r="FD16" s="9"/>
      <c r="FE16" s="9"/>
      <c r="FF16" s="9"/>
      <c r="FG16" s="9"/>
      <c r="FH16" s="9"/>
      <c r="FI16" s="9"/>
      <c r="FJ16" s="9"/>
      <c r="FK16" s="9"/>
      <c r="FL16" s="9"/>
      <c r="FM16" s="9"/>
      <c r="FN16" s="9"/>
      <c r="FO16" s="9"/>
      <c r="FP16" s="9"/>
      <c r="FQ16" s="9"/>
      <c r="FR16" s="9"/>
      <c r="FS16" s="9"/>
      <c r="FT16" s="9"/>
      <c r="FU16" s="9"/>
      <c r="FV16" s="9"/>
      <c r="FW16" s="9"/>
      <c r="FX16" s="9"/>
      <c r="FY16" s="9"/>
      <c r="FZ16" s="9"/>
      <c r="GA16" s="9"/>
      <c r="GB16" s="9"/>
      <c r="GC16" s="9"/>
      <c r="GD16" s="9"/>
      <c r="GE16" s="9"/>
      <c r="GF16" s="9"/>
      <c r="GG16" s="9"/>
      <c r="GH16" s="9"/>
      <c r="GI16" s="9"/>
      <c r="GJ16" s="9"/>
      <c r="GK16" s="9"/>
      <c r="GL16" s="9"/>
      <c r="GM16" s="9"/>
      <c r="GN16" s="9"/>
      <c r="GO16" s="9"/>
      <c r="GP16" s="9"/>
      <c r="GQ16" s="9"/>
      <c r="GR16" s="9"/>
      <c r="GS16" s="9"/>
      <c r="GT16" s="9"/>
      <c r="GU16" s="9"/>
      <c r="GV16" s="9"/>
      <c r="GW16" s="9"/>
      <c r="GX16" s="9"/>
      <c r="GY16" s="9"/>
      <c r="GZ16" s="9"/>
      <c r="HA16" s="9"/>
      <c r="HB16" s="9"/>
    </row>
    <row r="17" spans="1:210" ht="15.95" customHeight="1" x14ac:dyDescent="0.2">
      <c r="A17" s="115"/>
      <c r="B17" s="65" t="s">
        <v>55</v>
      </c>
      <c r="C17" s="66" t="s">
        <v>1</v>
      </c>
      <c r="D17" s="66" t="s">
        <v>1</v>
      </c>
      <c r="E17" s="66" t="s">
        <v>1</v>
      </c>
      <c r="F17" s="66" t="s">
        <v>1</v>
      </c>
      <c r="G17" s="66" t="s">
        <v>1</v>
      </c>
      <c r="H17" s="66" t="s">
        <v>1</v>
      </c>
      <c r="I17" s="66">
        <v>23</v>
      </c>
      <c r="J17" s="66">
        <v>24</v>
      </c>
      <c r="K17" s="66" t="s">
        <v>1</v>
      </c>
      <c r="L17" s="66" t="s">
        <v>1</v>
      </c>
      <c r="M17" s="66" t="s">
        <v>1</v>
      </c>
      <c r="N17" s="66" t="s">
        <v>1</v>
      </c>
      <c r="O17" s="66" t="s">
        <v>1</v>
      </c>
      <c r="P17" s="66" t="s">
        <v>1</v>
      </c>
      <c r="Q17" s="66">
        <v>18</v>
      </c>
      <c r="R17" s="66">
        <v>19</v>
      </c>
      <c r="S17" s="66" t="s">
        <v>1</v>
      </c>
      <c r="T17" s="66" t="s">
        <v>1</v>
      </c>
      <c r="U17" s="66" t="s">
        <v>1</v>
      </c>
      <c r="V17" s="66">
        <v>23</v>
      </c>
      <c r="W17" s="66"/>
      <c r="X17" s="66"/>
      <c r="Y17" s="66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9"/>
      <c r="DQ17" s="9"/>
      <c r="DR17" s="9"/>
      <c r="DS17" s="9"/>
      <c r="DT17" s="9"/>
      <c r="DU17" s="9"/>
      <c r="DV17" s="9"/>
      <c r="DW17" s="9"/>
      <c r="DX17" s="9"/>
      <c r="DY17" s="9"/>
      <c r="DZ17" s="9"/>
      <c r="EA17" s="9"/>
      <c r="EB17" s="9"/>
      <c r="EC17" s="9"/>
      <c r="ED17" s="9"/>
      <c r="EE17" s="9"/>
      <c r="EF17" s="9"/>
      <c r="EG17" s="9"/>
      <c r="EH17" s="9"/>
      <c r="EI17" s="9"/>
      <c r="EJ17" s="9"/>
      <c r="EK17" s="9"/>
      <c r="EL17" s="9"/>
      <c r="EM17" s="9"/>
      <c r="EN17" s="9"/>
      <c r="EO17" s="9"/>
      <c r="EP17" s="9"/>
      <c r="EQ17" s="9"/>
      <c r="ER17" s="9"/>
      <c r="ES17" s="9"/>
      <c r="ET17" s="9"/>
      <c r="EU17" s="9"/>
      <c r="EV17" s="9"/>
      <c r="EW17" s="9"/>
      <c r="EX17" s="9"/>
      <c r="EY17" s="9"/>
      <c r="EZ17" s="9"/>
      <c r="FA17" s="9"/>
      <c r="FB17" s="9"/>
      <c r="FC17" s="9"/>
      <c r="FD17" s="9"/>
      <c r="FE17" s="9"/>
      <c r="FF17" s="9"/>
      <c r="FG17" s="9"/>
      <c r="FH17" s="9"/>
      <c r="FI17" s="9"/>
      <c r="FJ17" s="9"/>
      <c r="FK17" s="9"/>
      <c r="FL17" s="9"/>
      <c r="FM17" s="9"/>
      <c r="FN17" s="9"/>
      <c r="FO17" s="9"/>
      <c r="FP17" s="9"/>
      <c r="FQ17" s="9"/>
      <c r="FR17" s="9"/>
      <c r="FS17" s="9"/>
      <c r="FT17" s="9"/>
      <c r="FU17" s="9"/>
      <c r="FV17" s="9"/>
      <c r="FW17" s="9"/>
      <c r="FX17" s="9"/>
      <c r="FY17" s="9"/>
      <c r="FZ17" s="9"/>
      <c r="GA17" s="9"/>
      <c r="GB17" s="9"/>
      <c r="GC17" s="9"/>
      <c r="GD17" s="9"/>
      <c r="GE17" s="9"/>
      <c r="GF17" s="9"/>
      <c r="GG17" s="9"/>
      <c r="GH17" s="9"/>
      <c r="GI17" s="9"/>
      <c r="GJ17" s="9"/>
      <c r="GK17" s="9"/>
      <c r="GL17" s="9"/>
      <c r="GM17" s="9"/>
      <c r="GN17" s="9"/>
      <c r="GO17" s="9"/>
      <c r="GP17" s="9"/>
      <c r="GQ17" s="9"/>
      <c r="GR17" s="9"/>
      <c r="GS17" s="9"/>
      <c r="GT17" s="9"/>
      <c r="GU17" s="9"/>
      <c r="GV17" s="9"/>
      <c r="GW17" s="9"/>
      <c r="GX17" s="9"/>
      <c r="GY17" s="9"/>
      <c r="GZ17" s="9"/>
      <c r="HA17" s="9"/>
      <c r="HB17" s="9"/>
    </row>
    <row r="18" spans="1:210" ht="15.95" customHeight="1" x14ac:dyDescent="0.2">
      <c r="A18" s="114" t="s">
        <v>59</v>
      </c>
      <c r="B18" s="67" t="s">
        <v>53</v>
      </c>
      <c r="C18" s="68" t="s">
        <v>717</v>
      </c>
      <c r="D18" s="68" t="s">
        <v>717</v>
      </c>
      <c r="E18" s="68" t="s">
        <v>717</v>
      </c>
      <c r="F18" s="68" t="s">
        <v>1</v>
      </c>
      <c r="G18" s="68" t="s">
        <v>1</v>
      </c>
      <c r="H18" s="68" t="s">
        <v>718</v>
      </c>
      <c r="I18" s="68" t="s">
        <v>718</v>
      </c>
      <c r="J18" s="68" t="s">
        <v>718</v>
      </c>
      <c r="K18" s="68" t="s">
        <v>717</v>
      </c>
      <c r="L18" s="68">
        <v>260</v>
      </c>
      <c r="M18" s="68" t="s">
        <v>718</v>
      </c>
      <c r="N18" s="68" t="s">
        <v>718</v>
      </c>
      <c r="O18" s="68" t="s">
        <v>1</v>
      </c>
      <c r="P18" s="68" t="s">
        <v>718</v>
      </c>
      <c r="Q18" s="68">
        <v>300</v>
      </c>
      <c r="R18" s="68">
        <v>300</v>
      </c>
      <c r="S18" s="68" t="s">
        <v>1</v>
      </c>
      <c r="T18" s="68" t="s">
        <v>1</v>
      </c>
      <c r="U18" s="68" t="s">
        <v>1</v>
      </c>
      <c r="V18" s="68" t="s">
        <v>1</v>
      </c>
      <c r="W18" s="68"/>
      <c r="X18" s="68"/>
      <c r="Y18" s="68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9"/>
      <c r="DQ18" s="9"/>
      <c r="DR18" s="9"/>
      <c r="DS18" s="9"/>
      <c r="DT18" s="9"/>
      <c r="DU18" s="9"/>
      <c r="DV18" s="9"/>
      <c r="DW18" s="9"/>
      <c r="DX18" s="9"/>
      <c r="DY18" s="9"/>
      <c r="DZ18" s="9"/>
      <c r="EA18" s="9"/>
      <c r="EB18" s="9"/>
      <c r="EC18" s="9"/>
      <c r="ED18" s="9"/>
      <c r="EE18" s="9"/>
      <c r="EF18" s="9"/>
      <c r="EG18" s="9"/>
      <c r="EH18" s="9"/>
      <c r="EI18" s="9"/>
      <c r="EJ18" s="9"/>
      <c r="EK18" s="9"/>
      <c r="EL18" s="9"/>
      <c r="EM18" s="9"/>
      <c r="EN18" s="9"/>
      <c r="EO18" s="9"/>
      <c r="EP18" s="9"/>
      <c r="EQ18" s="9"/>
      <c r="ER18" s="9"/>
      <c r="ES18" s="9"/>
      <c r="ET18" s="9"/>
      <c r="EU18" s="9"/>
      <c r="EV18" s="9"/>
      <c r="EW18" s="9"/>
      <c r="EX18" s="9"/>
      <c r="EY18" s="9"/>
      <c r="EZ18" s="9"/>
      <c r="FA18" s="9"/>
      <c r="FB18" s="9"/>
      <c r="FC18" s="9"/>
      <c r="FD18" s="9"/>
      <c r="FE18" s="9"/>
      <c r="FF18" s="9"/>
      <c r="FG18" s="9"/>
      <c r="FH18" s="9"/>
      <c r="FI18" s="9"/>
      <c r="FJ18" s="9"/>
      <c r="FK18" s="9"/>
      <c r="FL18" s="9"/>
      <c r="FM18" s="9"/>
      <c r="FN18" s="9"/>
      <c r="FO18" s="9"/>
      <c r="FP18" s="9"/>
      <c r="FQ18" s="9"/>
      <c r="FR18" s="9"/>
      <c r="FS18" s="9"/>
      <c r="FT18" s="9"/>
      <c r="FU18" s="9"/>
      <c r="FV18" s="9"/>
      <c r="FW18" s="9"/>
      <c r="FX18" s="9"/>
      <c r="FY18" s="9"/>
      <c r="FZ18" s="9"/>
      <c r="GA18" s="9"/>
      <c r="GB18" s="9"/>
      <c r="GC18" s="9"/>
      <c r="GD18" s="9"/>
      <c r="GE18" s="9"/>
      <c r="GF18" s="9"/>
      <c r="GG18" s="9"/>
      <c r="GH18" s="9"/>
      <c r="GI18" s="9"/>
      <c r="GJ18" s="9"/>
      <c r="GK18" s="9"/>
      <c r="GL18" s="9"/>
      <c r="GM18" s="9"/>
      <c r="GN18" s="9"/>
      <c r="GO18" s="9"/>
      <c r="GP18" s="9"/>
      <c r="GQ18" s="9"/>
      <c r="GR18" s="9"/>
      <c r="GS18" s="9"/>
      <c r="GT18" s="9"/>
      <c r="GU18" s="9"/>
      <c r="GV18" s="9"/>
      <c r="GW18" s="9"/>
      <c r="GX18" s="9"/>
      <c r="GY18" s="9"/>
      <c r="GZ18" s="9"/>
      <c r="HA18" s="9"/>
      <c r="HB18" s="9"/>
    </row>
    <row r="19" spans="1:210" ht="15.95" customHeight="1" x14ac:dyDescent="0.2">
      <c r="A19" s="115"/>
      <c r="B19" s="63" t="s">
        <v>54</v>
      </c>
      <c r="C19" s="95" t="s">
        <v>717</v>
      </c>
      <c r="D19" s="95" t="s">
        <v>717</v>
      </c>
      <c r="E19" s="95" t="s">
        <v>717</v>
      </c>
      <c r="F19" s="95" t="s">
        <v>1</v>
      </c>
      <c r="G19" s="95" t="s">
        <v>1</v>
      </c>
      <c r="H19" s="95" t="s">
        <v>718</v>
      </c>
      <c r="I19" s="95" t="s">
        <v>718</v>
      </c>
      <c r="J19" s="95" t="s">
        <v>718</v>
      </c>
      <c r="K19" s="95" t="s">
        <v>717</v>
      </c>
      <c r="L19" s="95">
        <v>295</v>
      </c>
      <c r="M19" s="95" t="s">
        <v>718</v>
      </c>
      <c r="N19" s="95" t="s">
        <v>718</v>
      </c>
      <c r="O19" s="95" t="s">
        <v>1</v>
      </c>
      <c r="P19" s="95" t="s">
        <v>718</v>
      </c>
      <c r="Q19" s="95">
        <v>300</v>
      </c>
      <c r="R19" s="95">
        <v>330</v>
      </c>
      <c r="S19" s="95" t="s">
        <v>1</v>
      </c>
      <c r="T19" s="95" t="s">
        <v>1</v>
      </c>
      <c r="U19" s="95" t="s">
        <v>1</v>
      </c>
      <c r="V19" s="95" t="s">
        <v>1</v>
      </c>
      <c r="W19" s="95">
        <v>300.81</v>
      </c>
      <c r="X19" s="95">
        <v>300.81</v>
      </c>
      <c r="Y19" s="95">
        <v>0</v>
      </c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9"/>
      <c r="DQ19" s="9"/>
      <c r="DR19" s="9"/>
      <c r="DS19" s="9"/>
      <c r="DT19" s="9"/>
      <c r="DU19" s="9"/>
      <c r="DV19" s="9"/>
      <c r="DW19" s="9"/>
      <c r="DX19" s="9"/>
      <c r="DY19" s="9"/>
      <c r="DZ19" s="9"/>
      <c r="EA19" s="9"/>
      <c r="EB19" s="9"/>
      <c r="EC19" s="9"/>
      <c r="ED19" s="9"/>
      <c r="EE19" s="9"/>
      <c r="EF19" s="9"/>
      <c r="EG19" s="9"/>
      <c r="EH19" s="9"/>
      <c r="EI19" s="9"/>
      <c r="EJ19" s="9"/>
      <c r="EK19" s="9"/>
      <c r="EL19" s="9"/>
      <c r="EM19" s="9"/>
      <c r="EN19" s="9"/>
      <c r="EO19" s="9"/>
      <c r="EP19" s="9"/>
      <c r="EQ19" s="9"/>
      <c r="ER19" s="9"/>
      <c r="ES19" s="9"/>
      <c r="ET19" s="9"/>
      <c r="EU19" s="9"/>
      <c r="EV19" s="9"/>
      <c r="EW19" s="9"/>
      <c r="EX19" s="9"/>
      <c r="EY19" s="9"/>
      <c r="EZ19" s="9"/>
      <c r="FA19" s="9"/>
      <c r="FB19" s="9"/>
      <c r="FC19" s="9"/>
      <c r="FD19" s="9"/>
      <c r="FE19" s="9"/>
      <c r="FF19" s="9"/>
      <c r="FG19" s="9"/>
      <c r="FH19" s="9"/>
      <c r="FI19" s="9"/>
      <c r="FJ19" s="9"/>
      <c r="FK19" s="9"/>
      <c r="FL19" s="9"/>
      <c r="FM19" s="9"/>
      <c r="FN19" s="9"/>
      <c r="FO19" s="9"/>
      <c r="FP19" s="9"/>
      <c r="FQ19" s="9"/>
      <c r="FR19" s="9"/>
      <c r="FS19" s="9"/>
      <c r="FT19" s="9"/>
      <c r="FU19" s="9"/>
      <c r="FV19" s="9"/>
      <c r="FW19" s="9"/>
      <c r="FX19" s="9"/>
      <c r="FY19" s="9"/>
      <c r="FZ19" s="9"/>
      <c r="GA19" s="9"/>
      <c r="GB19" s="9"/>
      <c r="GC19" s="9"/>
      <c r="GD19" s="9"/>
      <c r="GE19" s="9"/>
      <c r="GF19" s="9"/>
      <c r="GG19" s="9"/>
      <c r="GH19" s="9"/>
      <c r="GI19" s="9"/>
      <c r="GJ19" s="9"/>
      <c r="GK19" s="9"/>
      <c r="GL19" s="9"/>
      <c r="GM19" s="9"/>
      <c r="GN19" s="9"/>
      <c r="GO19" s="9"/>
      <c r="GP19" s="9"/>
      <c r="GQ19" s="9"/>
      <c r="GR19" s="9"/>
      <c r="GS19" s="9"/>
      <c r="GT19" s="9"/>
      <c r="GU19" s="9"/>
      <c r="GV19" s="9"/>
      <c r="GW19" s="9"/>
      <c r="GX19" s="9"/>
      <c r="GY19" s="9"/>
      <c r="GZ19" s="9"/>
      <c r="HA19" s="9"/>
      <c r="HB19" s="9"/>
    </row>
    <row r="20" spans="1:210" ht="15.95" customHeight="1" x14ac:dyDescent="0.2">
      <c r="A20" s="115"/>
      <c r="B20" s="65" t="s">
        <v>55</v>
      </c>
      <c r="C20" s="66" t="s">
        <v>717</v>
      </c>
      <c r="D20" s="66" t="s">
        <v>717</v>
      </c>
      <c r="E20" s="66" t="s">
        <v>717</v>
      </c>
      <c r="F20" s="66" t="s">
        <v>1</v>
      </c>
      <c r="G20" s="66" t="s">
        <v>1</v>
      </c>
      <c r="H20" s="66" t="s">
        <v>718</v>
      </c>
      <c r="I20" s="66" t="s">
        <v>718</v>
      </c>
      <c r="J20" s="66" t="s">
        <v>718</v>
      </c>
      <c r="K20" s="66" t="s">
        <v>717</v>
      </c>
      <c r="L20" s="66">
        <v>330</v>
      </c>
      <c r="M20" s="66" t="s">
        <v>718</v>
      </c>
      <c r="N20" s="66" t="s">
        <v>718</v>
      </c>
      <c r="O20" s="66" t="s">
        <v>1</v>
      </c>
      <c r="P20" s="66" t="s">
        <v>718</v>
      </c>
      <c r="Q20" s="66">
        <v>310</v>
      </c>
      <c r="R20" s="66">
        <v>330</v>
      </c>
      <c r="S20" s="66" t="s">
        <v>1</v>
      </c>
      <c r="T20" s="66" t="s">
        <v>1</v>
      </c>
      <c r="U20" s="66" t="s">
        <v>1</v>
      </c>
      <c r="V20" s="66" t="s">
        <v>1</v>
      </c>
      <c r="W20" s="66"/>
      <c r="X20" s="66"/>
      <c r="Y20" s="66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9"/>
      <c r="DQ20" s="9"/>
      <c r="DR20" s="9"/>
      <c r="DS20" s="9"/>
      <c r="DT20" s="9"/>
      <c r="DU20" s="9"/>
      <c r="DV20" s="9"/>
      <c r="DW20" s="9"/>
      <c r="DX20" s="9"/>
      <c r="DY20" s="9"/>
      <c r="DZ20" s="9"/>
      <c r="EA20" s="9"/>
      <c r="EB20" s="9"/>
      <c r="EC20" s="9"/>
      <c r="ED20" s="9"/>
      <c r="EE20" s="9"/>
      <c r="EF20" s="9"/>
      <c r="EG20" s="9"/>
      <c r="EH20" s="9"/>
      <c r="EI20" s="9"/>
      <c r="EJ20" s="9"/>
      <c r="EK20" s="9"/>
      <c r="EL20" s="9"/>
      <c r="EM20" s="9"/>
      <c r="EN20" s="9"/>
      <c r="EO20" s="9"/>
      <c r="EP20" s="9"/>
      <c r="EQ20" s="9"/>
      <c r="ER20" s="9"/>
      <c r="ES20" s="9"/>
      <c r="ET20" s="9"/>
      <c r="EU20" s="9"/>
      <c r="EV20" s="9"/>
      <c r="EW20" s="9"/>
      <c r="EX20" s="9"/>
      <c r="EY20" s="9"/>
      <c r="EZ20" s="9"/>
      <c r="FA20" s="9"/>
      <c r="FB20" s="9"/>
      <c r="FC20" s="9"/>
      <c r="FD20" s="9"/>
      <c r="FE20" s="9"/>
      <c r="FF20" s="9"/>
      <c r="FG20" s="9"/>
      <c r="FH20" s="9"/>
      <c r="FI20" s="9"/>
      <c r="FJ20" s="9"/>
      <c r="FK20" s="9"/>
      <c r="FL20" s="9"/>
      <c r="FM20" s="9"/>
      <c r="FN20" s="9"/>
      <c r="FO20" s="9"/>
      <c r="FP20" s="9"/>
      <c r="FQ20" s="9"/>
      <c r="FR20" s="9"/>
      <c r="FS20" s="9"/>
      <c r="FT20" s="9"/>
      <c r="FU20" s="9"/>
      <c r="FV20" s="9"/>
      <c r="FW20" s="9"/>
      <c r="FX20" s="9"/>
      <c r="FY20" s="9"/>
      <c r="FZ20" s="9"/>
      <c r="GA20" s="9"/>
      <c r="GB20" s="9"/>
      <c r="GC20" s="9"/>
      <c r="GD20" s="9"/>
      <c r="GE20" s="9"/>
      <c r="GF20" s="9"/>
      <c r="GG20" s="9"/>
      <c r="GH20" s="9"/>
      <c r="GI20" s="9"/>
      <c r="GJ20" s="9"/>
      <c r="GK20" s="9"/>
      <c r="GL20" s="9"/>
      <c r="GM20" s="9"/>
      <c r="GN20" s="9"/>
      <c r="GO20" s="9"/>
      <c r="GP20" s="9"/>
      <c r="GQ20" s="9"/>
      <c r="GR20" s="9"/>
      <c r="GS20" s="9"/>
      <c r="GT20" s="9"/>
      <c r="GU20" s="9"/>
      <c r="GV20" s="9"/>
      <c r="GW20" s="9"/>
      <c r="GX20" s="9"/>
      <c r="GY20" s="9"/>
      <c r="GZ20" s="9"/>
      <c r="HA20" s="9"/>
      <c r="HB20" s="9"/>
    </row>
    <row r="21" spans="1:210" ht="15.95" customHeight="1" x14ac:dyDescent="0.2">
      <c r="A21" s="114" t="s">
        <v>60</v>
      </c>
      <c r="B21" s="67" t="s">
        <v>53</v>
      </c>
      <c r="C21" s="68" t="s">
        <v>717</v>
      </c>
      <c r="D21" s="68" t="s">
        <v>717</v>
      </c>
      <c r="E21" s="68" t="s">
        <v>717</v>
      </c>
      <c r="F21" s="68" t="s">
        <v>1</v>
      </c>
      <c r="G21" s="68">
        <v>200</v>
      </c>
      <c r="H21" s="68" t="s">
        <v>718</v>
      </c>
      <c r="I21" s="68">
        <v>230</v>
      </c>
      <c r="J21" s="68">
        <v>160</v>
      </c>
      <c r="K21" s="68" t="s">
        <v>717</v>
      </c>
      <c r="L21" s="68" t="s">
        <v>717</v>
      </c>
      <c r="M21" s="68">
        <v>240</v>
      </c>
      <c r="N21" s="68" t="s">
        <v>1</v>
      </c>
      <c r="O21" s="68" t="s">
        <v>1</v>
      </c>
      <c r="P21" s="68" t="s">
        <v>1</v>
      </c>
      <c r="Q21" s="68">
        <v>250</v>
      </c>
      <c r="R21" s="68">
        <v>220</v>
      </c>
      <c r="S21" s="68">
        <v>210</v>
      </c>
      <c r="T21" s="68" t="s">
        <v>1</v>
      </c>
      <c r="U21" s="68" t="s">
        <v>1</v>
      </c>
      <c r="V21" s="68">
        <v>180</v>
      </c>
      <c r="W21" s="68"/>
      <c r="X21" s="68"/>
      <c r="Y21" s="68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9"/>
      <c r="DQ21" s="9"/>
      <c r="DR21" s="9"/>
      <c r="DS21" s="9"/>
      <c r="DT21" s="9"/>
      <c r="DU21" s="9"/>
      <c r="DV21" s="9"/>
      <c r="DW21" s="9"/>
      <c r="DX21" s="9"/>
      <c r="DY21" s="9"/>
      <c r="DZ21" s="9"/>
      <c r="EA21" s="9"/>
      <c r="EB21" s="9"/>
      <c r="EC21" s="9"/>
      <c r="ED21" s="9"/>
      <c r="EE21" s="9"/>
      <c r="EF21" s="9"/>
      <c r="EG21" s="9"/>
      <c r="EH21" s="9"/>
      <c r="EI21" s="9"/>
      <c r="EJ21" s="9"/>
      <c r="EK21" s="9"/>
      <c r="EL21" s="9"/>
      <c r="EM21" s="9"/>
      <c r="EN21" s="9"/>
      <c r="EO21" s="9"/>
      <c r="EP21" s="9"/>
      <c r="EQ21" s="9"/>
      <c r="ER21" s="9"/>
      <c r="ES21" s="9"/>
      <c r="ET21" s="9"/>
      <c r="EU21" s="9"/>
      <c r="EV21" s="9"/>
      <c r="EW21" s="9"/>
      <c r="EX21" s="9"/>
      <c r="EY21" s="9"/>
      <c r="EZ21" s="9"/>
      <c r="FA21" s="9"/>
      <c r="FB21" s="9"/>
      <c r="FC21" s="9"/>
      <c r="FD21" s="9"/>
      <c r="FE21" s="9"/>
      <c r="FF21" s="9"/>
      <c r="FG21" s="9"/>
      <c r="FH21" s="9"/>
      <c r="FI21" s="9"/>
      <c r="FJ21" s="9"/>
      <c r="FK21" s="9"/>
      <c r="FL21" s="9"/>
      <c r="FM21" s="9"/>
      <c r="FN21" s="9"/>
      <c r="FO21" s="9"/>
      <c r="FP21" s="9"/>
      <c r="FQ21" s="9"/>
      <c r="FR21" s="9"/>
      <c r="FS21" s="9"/>
      <c r="FT21" s="9"/>
      <c r="FU21" s="9"/>
      <c r="FV21" s="9"/>
      <c r="FW21" s="9"/>
      <c r="FX21" s="9"/>
      <c r="FY21" s="9"/>
      <c r="FZ21" s="9"/>
      <c r="GA21" s="9"/>
      <c r="GB21" s="9"/>
      <c r="GC21" s="9"/>
      <c r="GD21" s="9"/>
      <c r="GE21" s="9"/>
      <c r="GF21" s="9"/>
      <c r="GG21" s="9"/>
      <c r="GH21" s="9"/>
      <c r="GI21" s="9"/>
      <c r="GJ21" s="9"/>
      <c r="GK21" s="9"/>
      <c r="GL21" s="9"/>
      <c r="GM21" s="9"/>
      <c r="GN21" s="9"/>
      <c r="GO21" s="9"/>
      <c r="GP21" s="9"/>
      <c r="GQ21" s="9"/>
      <c r="GR21" s="9"/>
      <c r="GS21" s="9"/>
      <c r="GT21" s="9"/>
      <c r="GU21" s="9"/>
      <c r="GV21" s="9"/>
      <c r="GW21" s="9"/>
      <c r="GX21" s="9"/>
      <c r="GY21" s="9"/>
      <c r="GZ21" s="9"/>
      <c r="HA21" s="9"/>
      <c r="HB21" s="9"/>
    </row>
    <row r="22" spans="1:210" ht="15.95" customHeight="1" x14ac:dyDescent="0.2">
      <c r="A22" s="115"/>
      <c r="B22" s="63" t="s">
        <v>54</v>
      </c>
      <c r="C22" s="95" t="s">
        <v>717</v>
      </c>
      <c r="D22" s="95" t="s">
        <v>717</v>
      </c>
      <c r="E22" s="95" t="s">
        <v>717</v>
      </c>
      <c r="F22" s="95" t="s">
        <v>1</v>
      </c>
      <c r="G22" s="95">
        <v>200</v>
      </c>
      <c r="H22" s="95" t="s">
        <v>718</v>
      </c>
      <c r="I22" s="95">
        <v>240</v>
      </c>
      <c r="J22" s="95">
        <v>230</v>
      </c>
      <c r="K22" s="95" t="s">
        <v>717</v>
      </c>
      <c r="L22" s="95" t="s">
        <v>717</v>
      </c>
      <c r="M22" s="95">
        <v>245</v>
      </c>
      <c r="N22" s="95" t="s">
        <v>1</v>
      </c>
      <c r="O22" s="95" t="s">
        <v>1</v>
      </c>
      <c r="P22" s="95" t="s">
        <v>1</v>
      </c>
      <c r="Q22" s="95">
        <v>250</v>
      </c>
      <c r="R22" s="95">
        <v>230</v>
      </c>
      <c r="S22" s="95">
        <v>230</v>
      </c>
      <c r="T22" s="95" t="s">
        <v>1</v>
      </c>
      <c r="U22" s="95" t="s">
        <v>1</v>
      </c>
      <c r="V22" s="95">
        <v>186</v>
      </c>
      <c r="W22" s="95">
        <v>228.93</v>
      </c>
      <c r="X22" s="95">
        <v>228.93</v>
      </c>
      <c r="Y22" s="95">
        <v>0</v>
      </c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9"/>
      <c r="AY22" s="9"/>
      <c r="AZ22" s="9"/>
      <c r="BA22" s="9"/>
      <c r="BB22" s="9"/>
      <c r="BC22" s="9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9"/>
      <c r="CF22" s="9"/>
      <c r="CG22" s="9"/>
      <c r="CH22" s="9"/>
      <c r="CI22" s="9"/>
      <c r="CJ22" s="9"/>
      <c r="CK22" s="9"/>
      <c r="CL22" s="9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9"/>
      <c r="CY22" s="9"/>
      <c r="CZ22" s="9"/>
      <c r="DA22" s="9"/>
      <c r="DB22" s="9"/>
      <c r="DC22" s="9"/>
      <c r="DD22" s="9"/>
      <c r="DE22" s="9"/>
      <c r="DF22" s="9"/>
      <c r="DG22" s="9"/>
      <c r="DH22" s="9"/>
      <c r="DI22" s="9"/>
      <c r="DJ22" s="9"/>
      <c r="DK22" s="9"/>
      <c r="DL22" s="9"/>
      <c r="DM22" s="9"/>
      <c r="DN22" s="9"/>
      <c r="DO22" s="9"/>
      <c r="DP22" s="9"/>
      <c r="DQ22" s="9"/>
      <c r="DR22" s="9"/>
      <c r="DS22" s="9"/>
      <c r="DT22" s="9"/>
      <c r="DU22" s="9"/>
      <c r="DV22" s="9"/>
      <c r="DW22" s="9"/>
      <c r="DX22" s="9"/>
      <c r="DY22" s="9"/>
      <c r="DZ22" s="9"/>
      <c r="EA22" s="9"/>
      <c r="EB22" s="9"/>
      <c r="EC22" s="9"/>
      <c r="ED22" s="9"/>
      <c r="EE22" s="9"/>
      <c r="EF22" s="9"/>
      <c r="EG22" s="9"/>
      <c r="EH22" s="9"/>
      <c r="EI22" s="9"/>
      <c r="EJ22" s="9"/>
      <c r="EK22" s="9"/>
      <c r="EL22" s="9"/>
      <c r="EM22" s="9"/>
      <c r="EN22" s="9"/>
      <c r="EO22" s="9"/>
      <c r="EP22" s="9"/>
      <c r="EQ22" s="9"/>
      <c r="ER22" s="9"/>
      <c r="ES22" s="9"/>
      <c r="ET22" s="9"/>
      <c r="EU22" s="9"/>
      <c r="EV22" s="9"/>
      <c r="EW22" s="9"/>
      <c r="EX22" s="9"/>
      <c r="EY22" s="9"/>
      <c r="EZ22" s="9"/>
      <c r="FA22" s="9"/>
      <c r="FB22" s="9"/>
      <c r="FC22" s="9"/>
      <c r="FD22" s="9"/>
      <c r="FE22" s="9"/>
      <c r="FF22" s="9"/>
      <c r="FG22" s="9"/>
      <c r="FH22" s="9"/>
      <c r="FI22" s="9"/>
      <c r="FJ22" s="9"/>
      <c r="FK22" s="9"/>
      <c r="FL22" s="9"/>
      <c r="FM22" s="9"/>
      <c r="FN22" s="9"/>
      <c r="FO22" s="9"/>
      <c r="FP22" s="9"/>
      <c r="FQ22" s="9"/>
      <c r="FR22" s="9"/>
      <c r="FS22" s="9"/>
      <c r="FT22" s="9"/>
      <c r="FU22" s="9"/>
      <c r="FV22" s="9"/>
      <c r="FW22" s="9"/>
      <c r="FX22" s="9"/>
      <c r="FY22" s="9"/>
      <c r="FZ22" s="9"/>
      <c r="GA22" s="9"/>
      <c r="GB22" s="9"/>
      <c r="GC22" s="9"/>
      <c r="GD22" s="9"/>
      <c r="GE22" s="9"/>
      <c r="GF22" s="9"/>
      <c r="GG22" s="9"/>
      <c r="GH22" s="9"/>
      <c r="GI22" s="9"/>
      <c r="GJ22" s="9"/>
      <c r="GK22" s="9"/>
      <c r="GL22" s="9"/>
      <c r="GM22" s="9"/>
      <c r="GN22" s="9"/>
      <c r="GO22" s="9"/>
      <c r="GP22" s="9"/>
      <c r="GQ22" s="9"/>
      <c r="GR22" s="9"/>
      <c r="GS22" s="9"/>
      <c r="GT22" s="9"/>
      <c r="GU22" s="9"/>
      <c r="GV22" s="9"/>
      <c r="GW22" s="9"/>
      <c r="GX22" s="9"/>
      <c r="GY22" s="9"/>
      <c r="GZ22" s="9"/>
      <c r="HA22" s="9"/>
      <c r="HB22" s="9"/>
    </row>
    <row r="23" spans="1:210" ht="15.95" customHeight="1" x14ac:dyDescent="0.2">
      <c r="A23" s="115"/>
      <c r="B23" s="65" t="s">
        <v>55</v>
      </c>
      <c r="C23" s="66" t="s">
        <v>717</v>
      </c>
      <c r="D23" s="66" t="s">
        <v>717</v>
      </c>
      <c r="E23" s="66" t="s">
        <v>717</v>
      </c>
      <c r="F23" s="66" t="s">
        <v>1</v>
      </c>
      <c r="G23" s="66">
        <v>200</v>
      </c>
      <c r="H23" s="66" t="s">
        <v>718</v>
      </c>
      <c r="I23" s="66">
        <v>250</v>
      </c>
      <c r="J23" s="66">
        <v>250</v>
      </c>
      <c r="K23" s="66" t="s">
        <v>717</v>
      </c>
      <c r="L23" s="66" t="s">
        <v>717</v>
      </c>
      <c r="M23" s="66">
        <v>250</v>
      </c>
      <c r="N23" s="66" t="s">
        <v>1</v>
      </c>
      <c r="O23" s="66" t="s">
        <v>1</v>
      </c>
      <c r="P23" s="66" t="s">
        <v>1</v>
      </c>
      <c r="Q23" s="66">
        <v>300</v>
      </c>
      <c r="R23" s="66">
        <v>230</v>
      </c>
      <c r="S23" s="66">
        <v>250</v>
      </c>
      <c r="T23" s="66" t="s">
        <v>1</v>
      </c>
      <c r="U23" s="66" t="s">
        <v>1</v>
      </c>
      <c r="V23" s="66">
        <v>200</v>
      </c>
      <c r="W23" s="66"/>
      <c r="X23" s="66"/>
      <c r="Y23" s="66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9"/>
      <c r="AY23" s="9"/>
      <c r="AZ23" s="9"/>
      <c r="BA23" s="9"/>
      <c r="BB23" s="9"/>
      <c r="BC23" s="9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9"/>
      <c r="BY23" s="9"/>
      <c r="BZ23" s="9"/>
      <c r="CA23" s="9"/>
      <c r="CB23" s="9"/>
      <c r="CC23" s="9"/>
      <c r="CD23" s="9"/>
      <c r="CE23" s="9"/>
      <c r="CF23" s="9"/>
      <c r="CG23" s="9"/>
      <c r="CH23" s="9"/>
      <c r="CI23" s="9"/>
      <c r="CJ23" s="9"/>
      <c r="CK23" s="9"/>
      <c r="CL23" s="9"/>
      <c r="CM23" s="9"/>
      <c r="CN23" s="9"/>
      <c r="CO23" s="9"/>
      <c r="CP23" s="9"/>
      <c r="CQ23" s="9"/>
      <c r="CR23" s="9"/>
      <c r="CS23" s="9"/>
      <c r="CT23" s="9"/>
      <c r="CU23" s="9"/>
      <c r="CV23" s="9"/>
      <c r="CW23" s="9"/>
      <c r="CX23" s="9"/>
      <c r="CY23" s="9"/>
      <c r="CZ23" s="9"/>
      <c r="DA23" s="9"/>
      <c r="DB23" s="9"/>
      <c r="DC23" s="9"/>
      <c r="DD23" s="9"/>
      <c r="DE23" s="9"/>
      <c r="DF23" s="9"/>
      <c r="DG23" s="9"/>
      <c r="DH23" s="9"/>
      <c r="DI23" s="9"/>
      <c r="DJ23" s="9"/>
      <c r="DK23" s="9"/>
      <c r="DL23" s="9"/>
      <c r="DM23" s="9"/>
      <c r="DN23" s="9"/>
      <c r="DO23" s="9"/>
      <c r="DP23" s="9"/>
      <c r="DQ23" s="9"/>
      <c r="DR23" s="9"/>
      <c r="DS23" s="9"/>
      <c r="DT23" s="9"/>
      <c r="DU23" s="9"/>
      <c r="DV23" s="9"/>
      <c r="DW23" s="9"/>
      <c r="DX23" s="9"/>
      <c r="DY23" s="9"/>
      <c r="DZ23" s="9"/>
      <c r="EA23" s="9"/>
      <c r="EB23" s="9"/>
      <c r="EC23" s="9"/>
      <c r="ED23" s="9"/>
      <c r="EE23" s="9"/>
      <c r="EF23" s="9"/>
      <c r="EG23" s="9"/>
      <c r="EH23" s="9"/>
      <c r="EI23" s="9"/>
      <c r="EJ23" s="9"/>
      <c r="EK23" s="9"/>
      <c r="EL23" s="9"/>
      <c r="EM23" s="9"/>
      <c r="EN23" s="9"/>
      <c r="EO23" s="9"/>
      <c r="EP23" s="9"/>
      <c r="EQ23" s="9"/>
      <c r="ER23" s="9"/>
      <c r="ES23" s="9"/>
      <c r="ET23" s="9"/>
      <c r="EU23" s="9"/>
      <c r="EV23" s="9"/>
      <c r="EW23" s="9"/>
      <c r="EX23" s="9"/>
      <c r="EY23" s="9"/>
      <c r="EZ23" s="9"/>
      <c r="FA23" s="9"/>
      <c r="FB23" s="9"/>
      <c r="FC23" s="9"/>
      <c r="FD23" s="9"/>
      <c r="FE23" s="9"/>
      <c r="FF23" s="9"/>
      <c r="FG23" s="9"/>
      <c r="FH23" s="9"/>
      <c r="FI23" s="9"/>
      <c r="FJ23" s="9"/>
      <c r="FK23" s="9"/>
      <c r="FL23" s="9"/>
      <c r="FM23" s="9"/>
      <c r="FN23" s="9"/>
      <c r="FO23" s="9"/>
      <c r="FP23" s="9"/>
      <c r="FQ23" s="9"/>
      <c r="FR23" s="9"/>
      <c r="FS23" s="9"/>
      <c r="FT23" s="9"/>
      <c r="FU23" s="9"/>
      <c r="FV23" s="9"/>
      <c r="FW23" s="9"/>
      <c r="FX23" s="9"/>
      <c r="FY23" s="9"/>
      <c r="FZ23" s="9"/>
      <c r="GA23" s="9"/>
      <c r="GB23" s="9"/>
      <c r="GC23" s="9"/>
      <c r="GD23" s="9"/>
      <c r="GE23" s="9"/>
      <c r="GF23" s="9"/>
      <c r="GG23" s="9"/>
      <c r="GH23" s="9"/>
      <c r="GI23" s="9"/>
      <c r="GJ23" s="9"/>
      <c r="GK23" s="9"/>
      <c r="GL23" s="9"/>
      <c r="GM23" s="9"/>
      <c r="GN23" s="9"/>
      <c r="GO23" s="9"/>
      <c r="GP23" s="9"/>
      <c r="GQ23" s="9"/>
      <c r="GR23" s="9"/>
      <c r="GS23" s="9"/>
      <c r="GT23" s="9"/>
      <c r="GU23" s="9"/>
      <c r="GV23" s="9"/>
      <c r="GW23" s="9"/>
      <c r="GX23" s="9"/>
      <c r="GY23" s="9"/>
      <c r="GZ23" s="9"/>
      <c r="HA23" s="9"/>
      <c r="HB23" s="9"/>
    </row>
    <row r="24" spans="1:210" ht="15.95" customHeight="1" x14ac:dyDescent="0.2">
      <c r="A24" s="114" t="s">
        <v>61</v>
      </c>
      <c r="B24" s="67" t="s">
        <v>53</v>
      </c>
      <c r="C24" s="68" t="s">
        <v>1</v>
      </c>
      <c r="D24" s="68">
        <v>580</v>
      </c>
      <c r="E24" s="68" t="s">
        <v>1</v>
      </c>
      <c r="F24" s="68" t="s">
        <v>1</v>
      </c>
      <c r="G24" s="68" t="s">
        <v>1</v>
      </c>
      <c r="H24" s="68" t="s">
        <v>1</v>
      </c>
      <c r="I24" s="68" t="s">
        <v>1</v>
      </c>
      <c r="J24" s="68" t="s">
        <v>1</v>
      </c>
      <c r="K24" s="68" t="s">
        <v>1</v>
      </c>
      <c r="L24" s="68" t="s">
        <v>718</v>
      </c>
      <c r="M24" s="68" t="s">
        <v>1</v>
      </c>
      <c r="N24" s="68" t="s">
        <v>1</v>
      </c>
      <c r="O24" s="68" t="s">
        <v>1</v>
      </c>
      <c r="P24" s="68">
        <v>603.20000000000005</v>
      </c>
      <c r="Q24" s="68" t="s">
        <v>1</v>
      </c>
      <c r="R24" s="68" t="s">
        <v>1</v>
      </c>
      <c r="S24" s="68" t="s">
        <v>1</v>
      </c>
      <c r="T24" s="68" t="s">
        <v>1</v>
      </c>
      <c r="U24" s="68">
        <v>609</v>
      </c>
      <c r="V24" s="68" t="s">
        <v>1</v>
      </c>
      <c r="W24" s="68"/>
      <c r="X24" s="68"/>
      <c r="Y24" s="68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9"/>
      <c r="AY24" s="9"/>
      <c r="AZ24" s="9"/>
      <c r="BA24" s="9"/>
      <c r="BB24" s="9"/>
      <c r="BC24" s="9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9"/>
      <c r="BY24" s="9"/>
      <c r="BZ24" s="9"/>
      <c r="CA24" s="9"/>
      <c r="CB24" s="9"/>
      <c r="CC24" s="9"/>
      <c r="CD24" s="9"/>
      <c r="CE24" s="9"/>
      <c r="CF24" s="9"/>
      <c r="CG24" s="9"/>
      <c r="CH24" s="9"/>
      <c r="CI24" s="9"/>
      <c r="CJ24" s="9"/>
      <c r="CK24" s="9"/>
      <c r="CL24" s="9"/>
      <c r="CM24" s="9"/>
      <c r="CN24" s="9"/>
      <c r="CO24" s="9"/>
      <c r="CP24" s="9"/>
      <c r="CQ24" s="9"/>
      <c r="CR24" s="9"/>
      <c r="CS24" s="9"/>
      <c r="CT24" s="9"/>
      <c r="CU24" s="9"/>
      <c r="CV24" s="9"/>
      <c r="CW24" s="9"/>
      <c r="CX24" s="9"/>
      <c r="CY24" s="9"/>
      <c r="CZ24" s="9"/>
      <c r="DA24" s="9"/>
      <c r="DB24" s="9"/>
      <c r="DC24" s="9"/>
      <c r="DD24" s="9"/>
      <c r="DE24" s="9"/>
      <c r="DF24" s="9"/>
      <c r="DG24" s="9"/>
      <c r="DH24" s="9"/>
      <c r="DI24" s="9"/>
      <c r="DJ24" s="9"/>
      <c r="DK24" s="9"/>
      <c r="DL24" s="9"/>
      <c r="DM24" s="9"/>
      <c r="DN24" s="9"/>
      <c r="DO24" s="9"/>
      <c r="DP24" s="9"/>
      <c r="DQ24" s="9"/>
      <c r="DR24" s="9"/>
      <c r="DS24" s="9"/>
      <c r="DT24" s="9"/>
      <c r="DU24" s="9"/>
      <c r="DV24" s="9"/>
      <c r="DW24" s="9"/>
      <c r="DX24" s="9"/>
      <c r="DY24" s="9"/>
      <c r="DZ24" s="9"/>
      <c r="EA24" s="9"/>
      <c r="EB24" s="9"/>
      <c r="EC24" s="9"/>
      <c r="ED24" s="9"/>
      <c r="EE24" s="9"/>
      <c r="EF24" s="9"/>
      <c r="EG24" s="9"/>
      <c r="EH24" s="9"/>
      <c r="EI24" s="9"/>
      <c r="EJ24" s="9"/>
      <c r="EK24" s="9"/>
      <c r="EL24" s="9"/>
      <c r="EM24" s="9"/>
      <c r="EN24" s="9"/>
      <c r="EO24" s="9"/>
      <c r="EP24" s="9"/>
      <c r="EQ24" s="9"/>
      <c r="ER24" s="9"/>
      <c r="ES24" s="9"/>
      <c r="ET24" s="9"/>
      <c r="EU24" s="9"/>
      <c r="EV24" s="9"/>
      <c r="EW24" s="9"/>
      <c r="EX24" s="9"/>
      <c r="EY24" s="9"/>
      <c r="EZ24" s="9"/>
      <c r="FA24" s="9"/>
      <c r="FB24" s="9"/>
      <c r="FC24" s="9"/>
      <c r="FD24" s="9"/>
      <c r="FE24" s="9"/>
      <c r="FF24" s="9"/>
      <c r="FG24" s="9"/>
      <c r="FH24" s="9"/>
      <c r="FI24" s="9"/>
      <c r="FJ24" s="9"/>
      <c r="FK24" s="9"/>
      <c r="FL24" s="9"/>
      <c r="FM24" s="9"/>
      <c r="FN24" s="9"/>
      <c r="FO24" s="9"/>
      <c r="FP24" s="9"/>
      <c r="FQ24" s="9"/>
      <c r="FR24" s="9"/>
      <c r="FS24" s="9"/>
      <c r="FT24" s="9"/>
      <c r="FU24" s="9"/>
      <c r="FV24" s="9"/>
      <c r="FW24" s="9"/>
      <c r="FX24" s="9"/>
      <c r="FY24" s="9"/>
      <c r="FZ24" s="9"/>
      <c r="GA24" s="9"/>
      <c r="GB24" s="9"/>
      <c r="GC24" s="9"/>
      <c r="GD24" s="9"/>
      <c r="GE24" s="9"/>
      <c r="GF24" s="9"/>
      <c r="GG24" s="9"/>
      <c r="GH24" s="9"/>
      <c r="GI24" s="9"/>
      <c r="GJ24" s="9"/>
      <c r="GK24" s="9"/>
      <c r="GL24" s="9"/>
      <c r="GM24" s="9"/>
      <c r="GN24" s="9"/>
      <c r="GO24" s="9"/>
      <c r="GP24" s="9"/>
      <c r="GQ24" s="9"/>
      <c r="GR24" s="9"/>
      <c r="GS24" s="9"/>
      <c r="GT24" s="9"/>
      <c r="GU24" s="9"/>
      <c r="GV24" s="9"/>
      <c r="GW24" s="9"/>
      <c r="GX24" s="9"/>
      <c r="GY24" s="9"/>
      <c r="GZ24" s="9"/>
      <c r="HA24" s="9"/>
      <c r="HB24" s="9"/>
    </row>
    <row r="25" spans="1:210" ht="15.95" customHeight="1" x14ac:dyDescent="0.2">
      <c r="A25" s="115"/>
      <c r="B25" s="63" t="s">
        <v>54</v>
      </c>
      <c r="C25" s="95" t="s">
        <v>1</v>
      </c>
      <c r="D25" s="95">
        <v>580</v>
      </c>
      <c r="E25" s="95" t="s">
        <v>1</v>
      </c>
      <c r="F25" s="95" t="s">
        <v>1</v>
      </c>
      <c r="G25" s="95" t="s">
        <v>1</v>
      </c>
      <c r="H25" s="95" t="s">
        <v>1</v>
      </c>
      <c r="I25" s="95" t="s">
        <v>1</v>
      </c>
      <c r="J25" s="95" t="s">
        <v>1</v>
      </c>
      <c r="K25" s="95" t="s">
        <v>1</v>
      </c>
      <c r="L25" s="95" t="s">
        <v>718</v>
      </c>
      <c r="M25" s="95" t="s">
        <v>1</v>
      </c>
      <c r="N25" s="95" t="s">
        <v>1</v>
      </c>
      <c r="O25" s="95" t="s">
        <v>1</v>
      </c>
      <c r="P25" s="95">
        <v>609</v>
      </c>
      <c r="Q25" s="95" t="s">
        <v>1</v>
      </c>
      <c r="R25" s="95" t="s">
        <v>1</v>
      </c>
      <c r="S25" s="95" t="s">
        <v>1</v>
      </c>
      <c r="T25" s="95" t="s">
        <v>1</v>
      </c>
      <c r="U25" s="95">
        <v>617.76</v>
      </c>
      <c r="V25" s="95" t="s">
        <v>1</v>
      </c>
      <c r="W25" s="95">
        <v>611.79999999999995</v>
      </c>
      <c r="X25" s="95">
        <v>606.91999999999996</v>
      </c>
      <c r="Y25" s="95">
        <v>0.8</v>
      </c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9"/>
      <c r="BY25" s="9"/>
      <c r="BZ25" s="9"/>
      <c r="CA25" s="9"/>
      <c r="CB25" s="9"/>
      <c r="CC25" s="9"/>
      <c r="CD25" s="9"/>
      <c r="CE25" s="9"/>
      <c r="CF25" s="9"/>
      <c r="CG25" s="9"/>
      <c r="CH25" s="9"/>
      <c r="CI25" s="9"/>
      <c r="CJ25" s="9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9"/>
      <c r="DL25" s="9"/>
      <c r="DM25" s="9"/>
      <c r="DN25" s="9"/>
      <c r="DO25" s="9"/>
      <c r="DP25" s="9"/>
      <c r="DQ25" s="9"/>
      <c r="DR25" s="9"/>
      <c r="DS25" s="9"/>
      <c r="DT25" s="9"/>
      <c r="DU25" s="9"/>
      <c r="DV25" s="9"/>
      <c r="DW25" s="9"/>
      <c r="DX25" s="9"/>
      <c r="DY25" s="9"/>
      <c r="DZ25" s="9"/>
      <c r="EA25" s="9"/>
      <c r="EB25" s="9"/>
      <c r="EC25" s="9"/>
      <c r="ED25" s="9"/>
      <c r="EE25" s="9"/>
      <c r="EF25" s="9"/>
      <c r="EG25" s="9"/>
      <c r="EH25" s="9"/>
      <c r="EI25" s="9"/>
      <c r="EJ25" s="9"/>
      <c r="EK25" s="9"/>
      <c r="EL25" s="9"/>
      <c r="EM25" s="9"/>
      <c r="EN25" s="9"/>
      <c r="EO25" s="9"/>
      <c r="EP25" s="9"/>
      <c r="EQ25" s="9"/>
      <c r="ER25" s="9"/>
      <c r="ES25" s="9"/>
      <c r="ET25" s="9"/>
      <c r="EU25" s="9"/>
      <c r="EV25" s="9"/>
      <c r="EW25" s="9"/>
      <c r="EX25" s="9"/>
      <c r="EY25" s="9"/>
      <c r="EZ25" s="9"/>
      <c r="FA25" s="9"/>
      <c r="FB25" s="9"/>
      <c r="FC25" s="9"/>
      <c r="FD25" s="9"/>
      <c r="FE25" s="9"/>
      <c r="FF25" s="9"/>
      <c r="FG25" s="9"/>
      <c r="FH25" s="9"/>
      <c r="FI25" s="9"/>
      <c r="FJ25" s="9"/>
      <c r="FK25" s="9"/>
      <c r="FL25" s="9"/>
      <c r="FM25" s="9"/>
      <c r="FN25" s="9"/>
      <c r="FO25" s="9"/>
      <c r="FP25" s="9"/>
      <c r="FQ25" s="9"/>
      <c r="FR25" s="9"/>
      <c r="FS25" s="9"/>
      <c r="FT25" s="9"/>
      <c r="FU25" s="9"/>
      <c r="FV25" s="9"/>
      <c r="FW25" s="9"/>
      <c r="FX25" s="9"/>
      <c r="FY25" s="9"/>
      <c r="FZ25" s="9"/>
      <c r="GA25" s="9"/>
      <c r="GB25" s="9"/>
      <c r="GC25" s="9"/>
      <c r="GD25" s="9"/>
      <c r="GE25" s="9"/>
      <c r="GF25" s="9"/>
      <c r="GG25" s="9"/>
      <c r="GH25" s="9"/>
      <c r="GI25" s="9"/>
      <c r="GJ25" s="9"/>
      <c r="GK25" s="9"/>
      <c r="GL25" s="9"/>
      <c r="GM25" s="9"/>
      <c r="GN25" s="9"/>
      <c r="GO25" s="9"/>
      <c r="GP25" s="9"/>
      <c r="GQ25" s="9"/>
      <c r="GR25" s="9"/>
      <c r="GS25" s="9"/>
      <c r="GT25" s="9"/>
      <c r="GU25" s="9"/>
      <c r="GV25" s="9"/>
      <c r="GW25" s="9"/>
      <c r="GX25" s="9"/>
      <c r="GY25" s="9"/>
      <c r="GZ25" s="9"/>
      <c r="HA25" s="9"/>
      <c r="HB25" s="9"/>
    </row>
    <row r="26" spans="1:210" ht="15.95" customHeight="1" x14ac:dyDescent="0.2">
      <c r="A26" s="115"/>
      <c r="B26" s="65" t="s">
        <v>55</v>
      </c>
      <c r="C26" s="66" t="s">
        <v>1</v>
      </c>
      <c r="D26" s="66">
        <v>597</v>
      </c>
      <c r="E26" s="66" t="s">
        <v>1</v>
      </c>
      <c r="F26" s="66" t="s">
        <v>1</v>
      </c>
      <c r="G26" s="66" t="s">
        <v>1</v>
      </c>
      <c r="H26" s="66" t="s">
        <v>1</v>
      </c>
      <c r="I26" s="66" t="s">
        <v>1</v>
      </c>
      <c r="J26" s="66" t="s">
        <v>1</v>
      </c>
      <c r="K26" s="66" t="s">
        <v>1</v>
      </c>
      <c r="L26" s="66" t="s">
        <v>718</v>
      </c>
      <c r="M26" s="66" t="s">
        <v>1</v>
      </c>
      <c r="N26" s="66" t="s">
        <v>1</v>
      </c>
      <c r="O26" s="66" t="s">
        <v>1</v>
      </c>
      <c r="P26" s="66">
        <v>626</v>
      </c>
      <c r="Q26" s="66" t="s">
        <v>1</v>
      </c>
      <c r="R26" s="66" t="s">
        <v>1</v>
      </c>
      <c r="S26" s="66" t="s">
        <v>1</v>
      </c>
      <c r="T26" s="66" t="s">
        <v>1</v>
      </c>
      <c r="U26" s="66">
        <v>640.79999999999995</v>
      </c>
      <c r="V26" s="66" t="s">
        <v>1</v>
      </c>
      <c r="W26" s="66"/>
      <c r="X26" s="66"/>
      <c r="Y26" s="66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9"/>
      <c r="DQ26" s="9"/>
      <c r="DR26" s="9"/>
      <c r="DS26" s="9"/>
      <c r="DT26" s="9"/>
      <c r="DU26" s="9"/>
      <c r="DV26" s="9"/>
      <c r="DW26" s="9"/>
      <c r="DX26" s="9"/>
      <c r="DY26" s="9"/>
      <c r="DZ26" s="9"/>
      <c r="EA26" s="9"/>
      <c r="EB26" s="9"/>
      <c r="EC26" s="9"/>
      <c r="ED26" s="9"/>
      <c r="EE26" s="9"/>
      <c r="EF26" s="9"/>
      <c r="EG26" s="9"/>
      <c r="EH26" s="9"/>
      <c r="EI26" s="9"/>
      <c r="EJ26" s="9"/>
      <c r="EK26" s="9"/>
      <c r="EL26" s="9"/>
      <c r="EM26" s="9"/>
      <c r="EN26" s="9"/>
      <c r="EO26" s="9"/>
      <c r="EP26" s="9"/>
      <c r="EQ26" s="9"/>
      <c r="ER26" s="9"/>
      <c r="ES26" s="9"/>
      <c r="ET26" s="9"/>
      <c r="EU26" s="9"/>
      <c r="EV26" s="9"/>
      <c r="EW26" s="9"/>
      <c r="EX26" s="9"/>
      <c r="EY26" s="9"/>
      <c r="EZ26" s="9"/>
      <c r="FA26" s="9"/>
      <c r="FB26" s="9"/>
      <c r="FC26" s="9"/>
      <c r="FD26" s="9"/>
      <c r="FE26" s="9"/>
      <c r="FF26" s="9"/>
      <c r="FG26" s="9"/>
      <c r="FH26" s="9"/>
      <c r="FI26" s="9"/>
      <c r="FJ26" s="9"/>
      <c r="FK26" s="9"/>
      <c r="FL26" s="9"/>
      <c r="FM26" s="9"/>
      <c r="FN26" s="9"/>
      <c r="FO26" s="9"/>
      <c r="FP26" s="9"/>
      <c r="FQ26" s="9"/>
      <c r="FR26" s="9"/>
      <c r="FS26" s="9"/>
      <c r="FT26" s="9"/>
      <c r="FU26" s="9"/>
      <c r="FV26" s="9"/>
      <c r="FW26" s="9"/>
      <c r="FX26" s="9"/>
      <c r="FY26" s="9"/>
      <c r="FZ26" s="9"/>
      <c r="GA26" s="9"/>
      <c r="GB26" s="9"/>
      <c r="GC26" s="9"/>
      <c r="GD26" s="9"/>
      <c r="GE26" s="9"/>
      <c r="GF26" s="9"/>
      <c r="GG26" s="9"/>
      <c r="GH26" s="9"/>
      <c r="GI26" s="9"/>
      <c r="GJ26" s="9"/>
      <c r="GK26" s="9"/>
      <c r="GL26" s="9"/>
      <c r="GM26" s="9"/>
      <c r="GN26" s="9"/>
      <c r="GO26" s="9"/>
      <c r="GP26" s="9"/>
      <c r="GQ26" s="9"/>
      <c r="GR26" s="9"/>
      <c r="GS26" s="9"/>
      <c r="GT26" s="9"/>
      <c r="GU26" s="9"/>
      <c r="GV26" s="9"/>
      <c r="GW26" s="9"/>
      <c r="GX26" s="9"/>
      <c r="GY26" s="9"/>
      <c r="GZ26" s="9"/>
      <c r="HA26" s="9"/>
      <c r="HB26" s="9"/>
    </row>
    <row r="27" spans="1:210" ht="15.95" customHeight="1" x14ac:dyDescent="0.2">
      <c r="A27" s="114" t="s">
        <v>62</v>
      </c>
      <c r="B27" s="67" t="s">
        <v>53</v>
      </c>
      <c r="C27" s="68">
        <v>57</v>
      </c>
      <c r="D27" s="68">
        <v>58</v>
      </c>
      <c r="E27" s="68">
        <v>58</v>
      </c>
      <c r="F27" s="68">
        <v>57</v>
      </c>
      <c r="G27" s="68">
        <v>58</v>
      </c>
      <c r="H27" s="68">
        <v>58</v>
      </c>
      <c r="I27" s="68">
        <v>57.8</v>
      </c>
      <c r="J27" s="68">
        <v>55</v>
      </c>
      <c r="K27" s="68">
        <v>58</v>
      </c>
      <c r="L27" s="68">
        <v>58</v>
      </c>
      <c r="M27" s="68">
        <v>58</v>
      </c>
      <c r="N27" s="68">
        <v>57</v>
      </c>
      <c r="O27" s="68">
        <v>57</v>
      </c>
      <c r="P27" s="68">
        <v>57</v>
      </c>
      <c r="Q27" s="68">
        <v>60.3</v>
      </c>
      <c r="R27" s="68">
        <v>58.2</v>
      </c>
      <c r="S27" s="68">
        <v>58</v>
      </c>
      <c r="T27" s="68">
        <v>58</v>
      </c>
      <c r="U27" s="68">
        <v>57</v>
      </c>
      <c r="V27" s="68">
        <v>58</v>
      </c>
      <c r="W27" s="68"/>
      <c r="X27" s="68"/>
      <c r="Y27" s="68"/>
      <c r="Z27" s="9"/>
      <c r="AA27" s="9"/>
      <c r="AB27" s="69"/>
      <c r="AC27" s="9"/>
      <c r="AD27" s="6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9"/>
      <c r="DQ27" s="9"/>
      <c r="DR27" s="9"/>
      <c r="DS27" s="9"/>
      <c r="DT27" s="9"/>
      <c r="DU27" s="9"/>
      <c r="DV27" s="9"/>
      <c r="DW27" s="9"/>
      <c r="DX27" s="9"/>
      <c r="DY27" s="9"/>
      <c r="DZ27" s="9"/>
      <c r="EA27" s="9"/>
      <c r="EB27" s="9"/>
      <c r="EC27" s="9"/>
      <c r="ED27" s="9"/>
      <c r="EE27" s="9"/>
      <c r="EF27" s="9"/>
      <c r="EG27" s="9"/>
      <c r="EH27" s="9"/>
      <c r="EI27" s="9"/>
      <c r="EJ27" s="9"/>
      <c r="EK27" s="9"/>
      <c r="EL27" s="9"/>
      <c r="EM27" s="9"/>
      <c r="EN27" s="9"/>
      <c r="EO27" s="9"/>
      <c r="EP27" s="9"/>
      <c r="EQ27" s="9"/>
      <c r="ER27" s="9"/>
      <c r="ES27" s="9"/>
      <c r="ET27" s="9"/>
      <c r="EU27" s="9"/>
      <c r="EV27" s="9"/>
      <c r="EW27" s="9"/>
      <c r="EX27" s="9"/>
      <c r="EY27" s="9"/>
      <c r="EZ27" s="9"/>
      <c r="FA27" s="9"/>
      <c r="FB27" s="9"/>
      <c r="FC27" s="9"/>
      <c r="FD27" s="9"/>
      <c r="FE27" s="9"/>
      <c r="FF27" s="9"/>
      <c r="FG27" s="9"/>
      <c r="FH27" s="9"/>
      <c r="FI27" s="9"/>
      <c r="FJ27" s="9"/>
      <c r="FK27" s="9"/>
      <c r="FL27" s="9"/>
      <c r="FM27" s="9"/>
      <c r="FN27" s="9"/>
      <c r="FO27" s="9"/>
      <c r="FP27" s="9"/>
      <c r="FQ27" s="9"/>
      <c r="FR27" s="9"/>
      <c r="FS27" s="9"/>
      <c r="FT27" s="9"/>
      <c r="FU27" s="9"/>
      <c r="FV27" s="9"/>
      <c r="FW27" s="9"/>
      <c r="FX27" s="9"/>
      <c r="FY27" s="9"/>
      <c r="FZ27" s="9"/>
      <c r="GA27" s="9"/>
      <c r="GB27" s="9"/>
      <c r="GC27" s="9"/>
      <c r="GD27" s="9"/>
      <c r="GE27" s="9"/>
      <c r="GF27" s="9"/>
      <c r="GG27" s="9"/>
      <c r="GH27" s="9"/>
      <c r="GI27" s="9"/>
      <c r="GJ27" s="9"/>
      <c r="GK27" s="9"/>
      <c r="GL27" s="9"/>
      <c r="GM27" s="9"/>
      <c r="GN27" s="9"/>
      <c r="GO27" s="9"/>
      <c r="GP27" s="9"/>
      <c r="GQ27" s="9"/>
      <c r="GR27" s="9"/>
      <c r="GS27" s="9"/>
      <c r="GT27" s="9"/>
      <c r="GU27" s="9"/>
      <c r="GV27" s="9"/>
      <c r="GW27" s="9"/>
      <c r="GX27" s="9"/>
      <c r="GY27" s="9"/>
      <c r="GZ27" s="9"/>
      <c r="HA27" s="9"/>
      <c r="HB27" s="9"/>
    </row>
    <row r="28" spans="1:210" ht="15.95" customHeight="1" x14ac:dyDescent="0.2">
      <c r="A28" s="115"/>
      <c r="B28" s="63" t="s">
        <v>54</v>
      </c>
      <c r="C28" s="95">
        <v>57</v>
      </c>
      <c r="D28" s="95">
        <v>58</v>
      </c>
      <c r="E28" s="95">
        <v>58</v>
      </c>
      <c r="F28" s="95">
        <v>57</v>
      </c>
      <c r="G28" s="95">
        <v>59.5</v>
      </c>
      <c r="H28" s="95">
        <v>62</v>
      </c>
      <c r="I28" s="95">
        <v>59.3</v>
      </c>
      <c r="J28" s="95">
        <v>58</v>
      </c>
      <c r="K28" s="95">
        <v>58</v>
      </c>
      <c r="L28" s="95">
        <v>58</v>
      </c>
      <c r="M28" s="95">
        <v>62</v>
      </c>
      <c r="N28" s="95">
        <v>57</v>
      </c>
      <c r="O28" s="95">
        <v>57</v>
      </c>
      <c r="P28" s="95">
        <v>57</v>
      </c>
      <c r="Q28" s="95">
        <v>63</v>
      </c>
      <c r="R28" s="95">
        <v>58.7</v>
      </c>
      <c r="S28" s="95">
        <v>58.9</v>
      </c>
      <c r="T28" s="95">
        <v>58</v>
      </c>
      <c r="U28" s="95">
        <v>58</v>
      </c>
      <c r="V28" s="95">
        <v>59</v>
      </c>
      <c r="W28" s="95">
        <v>58.39</v>
      </c>
      <c r="X28" s="95">
        <v>58.59</v>
      </c>
      <c r="Y28" s="95">
        <v>-0.34</v>
      </c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9"/>
      <c r="DQ28" s="9"/>
      <c r="DR28" s="9"/>
      <c r="DS28" s="9"/>
      <c r="DT28" s="9"/>
      <c r="DU28" s="9"/>
      <c r="DV28" s="9"/>
      <c r="DW28" s="9"/>
      <c r="DX28" s="9"/>
      <c r="DY28" s="9"/>
      <c r="DZ28" s="9"/>
      <c r="EA28" s="9"/>
      <c r="EB28" s="9"/>
      <c r="EC28" s="9"/>
      <c r="ED28" s="9"/>
      <c r="EE28" s="9"/>
      <c r="EF28" s="9"/>
      <c r="EG28" s="9"/>
      <c r="EH28" s="9"/>
      <c r="EI28" s="9"/>
      <c r="EJ28" s="9"/>
      <c r="EK28" s="9"/>
      <c r="EL28" s="9"/>
      <c r="EM28" s="9"/>
      <c r="EN28" s="9"/>
      <c r="EO28" s="9"/>
      <c r="EP28" s="9"/>
      <c r="EQ28" s="9"/>
      <c r="ER28" s="9"/>
      <c r="ES28" s="9"/>
      <c r="ET28" s="9"/>
      <c r="EU28" s="9"/>
      <c r="EV28" s="9"/>
      <c r="EW28" s="9"/>
      <c r="EX28" s="9"/>
      <c r="EY28" s="9"/>
      <c r="EZ28" s="9"/>
      <c r="FA28" s="9"/>
      <c r="FB28" s="9"/>
      <c r="FC28" s="9"/>
      <c r="FD28" s="9"/>
      <c r="FE28" s="9"/>
      <c r="FF28" s="9"/>
      <c r="FG28" s="9"/>
      <c r="FH28" s="9"/>
      <c r="FI28" s="9"/>
      <c r="FJ28" s="9"/>
      <c r="FK28" s="9"/>
      <c r="FL28" s="9"/>
      <c r="FM28" s="9"/>
      <c r="FN28" s="9"/>
      <c r="FO28" s="9"/>
      <c r="FP28" s="9"/>
      <c r="FQ28" s="9"/>
      <c r="FR28" s="9"/>
      <c r="FS28" s="9"/>
      <c r="FT28" s="9"/>
      <c r="FU28" s="9"/>
      <c r="FV28" s="9"/>
      <c r="FW28" s="9"/>
      <c r="FX28" s="9"/>
      <c r="FY28" s="9"/>
      <c r="FZ28" s="9"/>
      <c r="GA28" s="9"/>
      <c r="GB28" s="9"/>
      <c r="GC28" s="9"/>
      <c r="GD28" s="9"/>
      <c r="GE28" s="9"/>
      <c r="GF28" s="9"/>
      <c r="GG28" s="9"/>
      <c r="GH28" s="9"/>
      <c r="GI28" s="9"/>
      <c r="GJ28" s="9"/>
      <c r="GK28" s="9"/>
      <c r="GL28" s="9"/>
      <c r="GM28" s="9"/>
      <c r="GN28" s="9"/>
      <c r="GO28" s="9"/>
      <c r="GP28" s="9"/>
      <c r="GQ28" s="9"/>
      <c r="GR28" s="9"/>
      <c r="GS28" s="9"/>
      <c r="GT28" s="9"/>
      <c r="GU28" s="9"/>
      <c r="GV28" s="9"/>
      <c r="GW28" s="9"/>
      <c r="GX28" s="9"/>
      <c r="GY28" s="9"/>
      <c r="GZ28" s="9"/>
      <c r="HA28" s="9"/>
      <c r="HB28" s="9"/>
    </row>
    <row r="29" spans="1:210" ht="15.95" customHeight="1" x14ac:dyDescent="0.2">
      <c r="A29" s="115"/>
      <c r="B29" s="65" t="s">
        <v>55</v>
      </c>
      <c r="C29" s="66">
        <v>57</v>
      </c>
      <c r="D29" s="66">
        <v>58</v>
      </c>
      <c r="E29" s="96">
        <v>58</v>
      </c>
      <c r="F29" s="66">
        <v>57</v>
      </c>
      <c r="G29" s="66">
        <v>61</v>
      </c>
      <c r="H29" s="66">
        <v>63</v>
      </c>
      <c r="I29" s="66">
        <v>60.2</v>
      </c>
      <c r="J29" s="66">
        <v>60</v>
      </c>
      <c r="K29" s="66">
        <v>58.4</v>
      </c>
      <c r="L29" s="66">
        <v>58</v>
      </c>
      <c r="M29" s="66">
        <v>63</v>
      </c>
      <c r="N29" s="66">
        <v>59</v>
      </c>
      <c r="O29" s="66">
        <v>57</v>
      </c>
      <c r="P29" s="66">
        <v>57</v>
      </c>
      <c r="Q29" s="66">
        <v>63</v>
      </c>
      <c r="R29" s="66">
        <v>58.7</v>
      </c>
      <c r="S29" s="66">
        <v>58.9</v>
      </c>
      <c r="T29" s="66">
        <v>58</v>
      </c>
      <c r="U29" s="66">
        <v>58</v>
      </c>
      <c r="V29" s="66">
        <v>61</v>
      </c>
      <c r="W29" s="66"/>
      <c r="X29" s="66"/>
      <c r="Y29" s="66"/>
      <c r="Z29" s="9"/>
      <c r="AA29" s="9"/>
      <c r="AB29" s="69"/>
      <c r="AC29" s="9"/>
      <c r="AD29" s="6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9"/>
      <c r="DH29" s="9"/>
      <c r="DI29" s="9"/>
      <c r="DJ29" s="9"/>
      <c r="DK29" s="9"/>
      <c r="DL29" s="9"/>
      <c r="DM29" s="9"/>
      <c r="DN29" s="9"/>
      <c r="DO29" s="9"/>
      <c r="DP29" s="9"/>
      <c r="DQ29" s="9"/>
      <c r="DR29" s="9"/>
      <c r="DS29" s="9"/>
      <c r="DT29" s="9"/>
      <c r="DU29" s="9"/>
      <c r="DV29" s="9"/>
      <c r="DW29" s="9"/>
      <c r="DX29" s="9"/>
      <c r="DY29" s="9"/>
      <c r="DZ29" s="9"/>
      <c r="EA29" s="9"/>
      <c r="EB29" s="9"/>
      <c r="EC29" s="9"/>
      <c r="ED29" s="9"/>
      <c r="EE29" s="9"/>
      <c r="EF29" s="9"/>
      <c r="EG29" s="9"/>
      <c r="EH29" s="9"/>
      <c r="EI29" s="9"/>
      <c r="EJ29" s="9"/>
      <c r="EK29" s="9"/>
      <c r="EL29" s="9"/>
      <c r="EM29" s="9"/>
      <c r="EN29" s="9"/>
      <c r="EO29" s="9"/>
      <c r="EP29" s="9"/>
      <c r="EQ29" s="9"/>
      <c r="ER29" s="9"/>
      <c r="ES29" s="9"/>
      <c r="ET29" s="9"/>
      <c r="EU29" s="9"/>
      <c r="EV29" s="9"/>
      <c r="EW29" s="9"/>
      <c r="EX29" s="9"/>
      <c r="EY29" s="9"/>
      <c r="EZ29" s="9"/>
      <c r="FA29" s="9"/>
      <c r="FB29" s="9"/>
      <c r="FC29" s="9"/>
      <c r="FD29" s="9"/>
      <c r="FE29" s="9"/>
      <c r="FF29" s="9"/>
      <c r="FG29" s="9"/>
      <c r="FH29" s="9"/>
      <c r="FI29" s="9"/>
      <c r="FJ29" s="9"/>
      <c r="FK29" s="9"/>
      <c r="FL29" s="9"/>
      <c r="FM29" s="9"/>
      <c r="FN29" s="9"/>
      <c r="FO29" s="9"/>
      <c r="FP29" s="9"/>
      <c r="FQ29" s="9"/>
      <c r="FR29" s="9"/>
      <c r="FS29" s="9"/>
      <c r="FT29" s="9"/>
      <c r="FU29" s="9"/>
      <c r="FV29" s="9"/>
      <c r="FW29" s="9"/>
      <c r="FX29" s="9"/>
      <c r="FY29" s="9"/>
      <c r="FZ29" s="9"/>
      <c r="GA29" s="9"/>
      <c r="GB29" s="9"/>
      <c r="GC29" s="9"/>
      <c r="GD29" s="9"/>
      <c r="GE29" s="9"/>
      <c r="GF29" s="9"/>
      <c r="GG29" s="9"/>
      <c r="GH29" s="9"/>
      <c r="GI29" s="9"/>
      <c r="GJ29" s="9"/>
      <c r="GK29" s="9"/>
      <c r="GL29" s="9"/>
      <c r="GM29" s="9"/>
      <c r="GN29" s="9"/>
      <c r="GO29" s="9"/>
      <c r="GP29" s="9"/>
      <c r="GQ29" s="9"/>
      <c r="GR29" s="9"/>
      <c r="GS29" s="9"/>
      <c r="GT29" s="9"/>
      <c r="GU29" s="9"/>
      <c r="GV29" s="9"/>
      <c r="GW29" s="9"/>
      <c r="GX29" s="9"/>
      <c r="GY29" s="9"/>
      <c r="GZ29" s="9"/>
      <c r="HA29" s="9"/>
      <c r="HB29" s="9"/>
    </row>
    <row r="30" spans="1:210" ht="15.95" customHeight="1" x14ac:dyDescent="0.2">
      <c r="A30" s="114" t="s">
        <v>63</v>
      </c>
      <c r="B30" s="67" t="s">
        <v>53</v>
      </c>
      <c r="C30" s="68">
        <v>139</v>
      </c>
      <c r="D30" s="68">
        <v>139</v>
      </c>
      <c r="E30" s="97">
        <v>139</v>
      </c>
      <c r="F30" s="68">
        <v>139</v>
      </c>
      <c r="G30" s="68">
        <v>139</v>
      </c>
      <c r="H30" s="68">
        <v>139</v>
      </c>
      <c r="I30" s="68">
        <v>140.19999999999999</v>
      </c>
      <c r="J30" s="68">
        <v>139</v>
      </c>
      <c r="K30" s="68">
        <v>139</v>
      </c>
      <c r="L30" s="68">
        <v>139</v>
      </c>
      <c r="M30" s="68">
        <v>139</v>
      </c>
      <c r="N30" s="68">
        <v>139</v>
      </c>
      <c r="O30" s="68">
        <v>139</v>
      </c>
      <c r="P30" s="68">
        <v>139</v>
      </c>
      <c r="Q30" s="68">
        <v>141</v>
      </c>
      <c r="R30" s="68">
        <v>140.30000000000001</v>
      </c>
      <c r="S30" s="68">
        <v>139</v>
      </c>
      <c r="T30" s="68">
        <v>139</v>
      </c>
      <c r="U30" s="68">
        <v>139</v>
      </c>
      <c r="V30" s="68">
        <v>138</v>
      </c>
      <c r="W30" s="68"/>
      <c r="X30" s="68"/>
      <c r="Y30" s="68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9"/>
      <c r="BA30" s="9"/>
      <c r="BB30" s="9"/>
      <c r="BC30" s="9"/>
      <c r="BD30" s="9"/>
      <c r="BE30" s="9"/>
      <c r="BF30" s="9"/>
      <c r="BG30" s="9"/>
      <c r="BH30" s="9"/>
      <c r="BI30" s="9"/>
      <c r="BJ30" s="9"/>
      <c r="BK30" s="9"/>
      <c r="BL30" s="9"/>
      <c r="BM30" s="9"/>
      <c r="BN30" s="9"/>
      <c r="BO30" s="9"/>
      <c r="BP30" s="9"/>
      <c r="BQ30" s="9"/>
      <c r="BR30" s="9"/>
      <c r="BS30" s="9"/>
      <c r="BT30" s="9"/>
      <c r="BU30" s="9"/>
      <c r="BV30" s="9"/>
      <c r="BW30" s="9"/>
      <c r="BX30" s="9"/>
      <c r="BY30" s="9"/>
      <c r="BZ30" s="9"/>
      <c r="CA30" s="9"/>
      <c r="CB30" s="9"/>
      <c r="CC30" s="9"/>
      <c r="CD30" s="9"/>
      <c r="CE30" s="9"/>
      <c r="CF30" s="9"/>
      <c r="CG30" s="9"/>
      <c r="CH30" s="9"/>
      <c r="CI30" s="9"/>
      <c r="CJ30" s="9"/>
      <c r="CK30" s="9"/>
      <c r="CL30" s="9"/>
      <c r="CM30" s="9"/>
      <c r="CN30" s="9"/>
      <c r="CO30" s="9"/>
      <c r="CP30" s="9"/>
      <c r="CQ30" s="9"/>
      <c r="CR30" s="9"/>
      <c r="CS30" s="9"/>
      <c r="CT30" s="9"/>
      <c r="CU30" s="9"/>
      <c r="CV30" s="9"/>
      <c r="CW30" s="9"/>
      <c r="CX30" s="9"/>
      <c r="CY30" s="9"/>
      <c r="CZ30" s="9"/>
      <c r="DA30" s="9"/>
      <c r="DB30" s="9"/>
      <c r="DC30" s="9"/>
      <c r="DD30" s="9"/>
      <c r="DE30" s="9"/>
      <c r="DF30" s="9"/>
      <c r="DG30" s="9"/>
      <c r="DH30" s="9"/>
      <c r="DI30" s="9"/>
      <c r="DJ30" s="9"/>
      <c r="DK30" s="9"/>
      <c r="DL30" s="9"/>
      <c r="DM30" s="9"/>
      <c r="DN30" s="9"/>
      <c r="DO30" s="9"/>
      <c r="DP30" s="9"/>
      <c r="DQ30" s="9"/>
      <c r="DR30" s="9"/>
      <c r="DS30" s="9"/>
      <c r="DT30" s="9"/>
      <c r="DU30" s="9"/>
      <c r="DV30" s="9"/>
      <c r="DW30" s="9"/>
      <c r="DX30" s="9"/>
      <c r="DY30" s="9"/>
      <c r="DZ30" s="9"/>
      <c r="EA30" s="9"/>
      <c r="EB30" s="9"/>
      <c r="EC30" s="9"/>
      <c r="ED30" s="9"/>
      <c r="EE30" s="9"/>
      <c r="EF30" s="9"/>
      <c r="EG30" s="9"/>
      <c r="EH30" s="9"/>
      <c r="EI30" s="9"/>
      <c r="EJ30" s="9"/>
      <c r="EK30" s="9"/>
      <c r="EL30" s="9"/>
      <c r="EM30" s="9"/>
      <c r="EN30" s="9"/>
      <c r="EO30" s="9"/>
      <c r="EP30" s="9"/>
      <c r="EQ30" s="9"/>
      <c r="ER30" s="9"/>
      <c r="ES30" s="9"/>
      <c r="ET30" s="9"/>
      <c r="EU30" s="9"/>
      <c r="EV30" s="9"/>
      <c r="EW30" s="9"/>
      <c r="EX30" s="9"/>
      <c r="EY30" s="9"/>
      <c r="EZ30" s="9"/>
      <c r="FA30" s="9"/>
      <c r="FB30" s="9"/>
      <c r="FC30" s="9"/>
      <c r="FD30" s="9"/>
      <c r="FE30" s="9"/>
      <c r="FF30" s="9"/>
      <c r="FG30" s="9"/>
      <c r="FH30" s="9"/>
      <c r="FI30" s="9"/>
      <c r="FJ30" s="9"/>
      <c r="FK30" s="9"/>
      <c r="FL30" s="9"/>
      <c r="FM30" s="9"/>
      <c r="FN30" s="9"/>
      <c r="FO30" s="9"/>
      <c r="FP30" s="9"/>
      <c r="FQ30" s="9"/>
      <c r="FR30" s="9"/>
      <c r="FS30" s="9"/>
      <c r="FT30" s="9"/>
      <c r="FU30" s="9"/>
      <c r="FV30" s="9"/>
      <c r="FW30" s="9"/>
      <c r="FX30" s="9"/>
      <c r="FY30" s="9"/>
      <c r="FZ30" s="9"/>
      <c r="GA30" s="9"/>
      <c r="GB30" s="9"/>
      <c r="GC30" s="9"/>
      <c r="GD30" s="9"/>
      <c r="GE30" s="9"/>
      <c r="GF30" s="9"/>
      <c r="GG30" s="9"/>
      <c r="GH30" s="9"/>
      <c r="GI30" s="9"/>
      <c r="GJ30" s="9"/>
      <c r="GK30" s="9"/>
      <c r="GL30" s="9"/>
      <c r="GM30" s="9"/>
      <c r="GN30" s="9"/>
      <c r="GO30" s="9"/>
      <c r="GP30" s="9"/>
      <c r="GQ30" s="9"/>
      <c r="GR30" s="9"/>
      <c r="GS30" s="9"/>
      <c r="GT30" s="9"/>
      <c r="GU30" s="9"/>
      <c r="GV30" s="9"/>
      <c r="GW30" s="9"/>
      <c r="GX30" s="9"/>
      <c r="GY30" s="9"/>
      <c r="GZ30" s="9"/>
      <c r="HA30" s="9"/>
      <c r="HB30" s="9"/>
    </row>
    <row r="31" spans="1:210" ht="15.95" customHeight="1" x14ac:dyDescent="0.2">
      <c r="A31" s="115"/>
      <c r="B31" s="63" t="s">
        <v>54</v>
      </c>
      <c r="C31" s="95">
        <v>139</v>
      </c>
      <c r="D31" s="95">
        <v>139</v>
      </c>
      <c r="E31" s="95">
        <v>139</v>
      </c>
      <c r="F31" s="95">
        <v>139</v>
      </c>
      <c r="G31" s="95">
        <v>140</v>
      </c>
      <c r="H31" s="95">
        <v>141</v>
      </c>
      <c r="I31" s="95">
        <v>141.19999999999999</v>
      </c>
      <c r="J31" s="95">
        <v>140</v>
      </c>
      <c r="K31" s="95">
        <v>139</v>
      </c>
      <c r="L31" s="95">
        <v>139</v>
      </c>
      <c r="M31" s="95">
        <v>140.5</v>
      </c>
      <c r="N31" s="95">
        <v>139</v>
      </c>
      <c r="O31" s="95">
        <v>139</v>
      </c>
      <c r="P31" s="95">
        <v>139</v>
      </c>
      <c r="Q31" s="95">
        <v>141.5</v>
      </c>
      <c r="R31" s="95">
        <v>140.30000000000001</v>
      </c>
      <c r="S31" s="95">
        <v>141.19999999999999</v>
      </c>
      <c r="T31" s="95">
        <v>139</v>
      </c>
      <c r="U31" s="95">
        <v>139</v>
      </c>
      <c r="V31" s="95">
        <v>139</v>
      </c>
      <c r="W31" s="95">
        <v>139.78</v>
      </c>
      <c r="X31" s="95">
        <v>139.84</v>
      </c>
      <c r="Y31" s="95">
        <v>-0.04</v>
      </c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9"/>
      <c r="DQ31" s="9"/>
      <c r="DR31" s="9"/>
      <c r="DS31" s="9"/>
      <c r="DT31" s="9"/>
      <c r="DU31" s="9"/>
      <c r="DV31" s="9"/>
      <c r="DW31" s="9"/>
      <c r="DX31" s="9"/>
      <c r="DY31" s="9"/>
      <c r="DZ31" s="9"/>
      <c r="EA31" s="9"/>
      <c r="EB31" s="9"/>
      <c r="EC31" s="9"/>
      <c r="ED31" s="9"/>
      <c r="EE31" s="9"/>
      <c r="EF31" s="9"/>
      <c r="EG31" s="9"/>
      <c r="EH31" s="9"/>
      <c r="EI31" s="9"/>
      <c r="EJ31" s="9"/>
      <c r="EK31" s="9"/>
      <c r="EL31" s="9"/>
      <c r="EM31" s="9"/>
      <c r="EN31" s="9"/>
      <c r="EO31" s="9"/>
      <c r="EP31" s="9"/>
      <c r="EQ31" s="9"/>
      <c r="ER31" s="9"/>
      <c r="ES31" s="9"/>
      <c r="ET31" s="9"/>
      <c r="EU31" s="9"/>
      <c r="EV31" s="9"/>
      <c r="EW31" s="9"/>
      <c r="EX31" s="9"/>
      <c r="EY31" s="9"/>
      <c r="EZ31" s="9"/>
      <c r="FA31" s="9"/>
      <c r="FB31" s="9"/>
      <c r="FC31" s="9"/>
      <c r="FD31" s="9"/>
      <c r="FE31" s="9"/>
      <c r="FF31" s="9"/>
      <c r="FG31" s="9"/>
      <c r="FH31" s="9"/>
      <c r="FI31" s="9"/>
      <c r="FJ31" s="9"/>
      <c r="FK31" s="9"/>
      <c r="FL31" s="9"/>
      <c r="FM31" s="9"/>
      <c r="FN31" s="9"/>
      <c r="FO31" s="9"/>
      <c r="FP31" s="9"/>
      <c r="FQ31" s="9"/>
      <c r="FR31" s="9"/>
      <c r="FS31" s="9"/>
      <c r="FT31" s="9"/>
      <c r="FU31" s="9"/>
      <c r="FV31" s="9"/>
      <c r="FW31" s="9"/>
      <c r="FX31" s="9"/>
      <c r="FY31" s="9"/>
      <c r="FZ31" s="9"/>
      <c r="GA31" s="9"/>
      <c r="GB31" s="9"/>
      <c r="GC31" s="9"/>
      <c r="GD31" s="9"/>
      <c r="GE31" s="9"/>
      <c r="GF31" s="9"/>
      <c r="GG31" s="9"/>
      <c r="GH31" s="9"/>
      <c r="GI31" s="9"/>
      <c r="GJ31" s="9"/>
      <c r="GK31" s="9"/>
      <c r="GL31" s="9"/>
      <c r="GM31" s="9"/>
      <c r="GN31" s="9"/>
      <c r="GO31" s="9"/>
      <c r="GP31" s="9"/>
      <c r="GQ31" s="9"/>
      <c r="GR31" s="9"/>
      <c r="GS31" s="9"/>
      <c r="GT31" s="9"/>
      <c r="GU31" s="9"/>
      <c r="GV31" s="9"/>
      <c r="GW31" s="9"/>
      <c r="GX31" s="9"/>
      <c r="GY31" s="9"/>
      <c r="GZ31" s="9"/>
      <c r="HA31" s="9"/>
      <c r="HB31" s="9"/>
    </row>
    <row r="32" spans="1:210" ht="15.95" customHeight="1" x14ac:dyDescent="0.2">
      <c r="A32" s="115"/>
      <c r="B32" s="65" t="s">
        <v>55</v>
      </c>
      <c r="C32" s="66">
        <v>139</v>
      </c>
      <c r="D32" s="66">
        <v>139</v>
      </c>
      <c r="E32" s="66">
        <v>139</v>
      </c>
      <c r="F32" s="66">
        <v>139</v>
      </c>
      <c r="G32" s="66">
        <v>141</v>
      </c>
      <c r="H32" s="66">
        <v>141.5</v>
      </c>
      <c r="I32" s="66">
        <v>142.30000000000001</v>
      </c>
      <c r="J32" s="66">
        <v>141</v>
      </c>
      <c r="K32" s="66">
        <v>139.30000000000001</v>
      </c>
      <c r="L32" s="66">
        <v>139</v>
      </c>
      <c r="M32" s="96">
        <v>142</v>
      </c>
      <c r="N32" s="66">
        <v>140</v>
      </c>
      <c r="O32" s="66">
        <v>139</v>
      </c>
      <c r="P32" s="66">
        <v>139</v>
      </c>
      <c r="Q32" s="66">
        <v>142</v>
      </c>
      <c r="R32" s="66">
        <v>140.30000000000001</v>
      </c>
      <c r="S32" s="66">
        <v>141.19999999999999</v>
      </c>
      <c r="T32" s="66">
        <v>140</v>
      </c>
      <c r="U32" s="66">
        <v>139</v>
      </c>
      <c r="V32" s="66">
        <v>141</v>
      </c>
      <c r="W32" s="66"/>
      <c r="X32" s="66"/>
      <c r="Y32" s="66"/>
      <c r="Z32" s="9"/>
      <c r="AA32" s="6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9"/>
      <c r="DQ32" s="9"/>
      <c r="DR32" s="9"/>
      <c r="DS32" s="9"/>
      <c r="DT32" s="9"/>
      <c r="DU32" s="9"/>
      <c r="DV32" s="9"/>
      <c r="DW32" s="9"/>
      <c r="DX32" s="9"/>
      <c r="DY32" s="9"/>
      <c r="DZ32" s="9"/>
      <c r="EA32" s="9"/>
      <c r="EB32" s="9"/>
      <c r="EC32" s="9"/>
      <c r="ED32" s="9"/>
      <c r="EE32" s="9"/>
      <c r="EF32" s="9"/>
      <c r="EG32" s="9"/>
      <c r="EH32" s="9"/>
      <c r="EI32" s="9"/>
      <c r="EJ32" s="9"/>
      <c r="EK32" s="9"/>
      <c r="EL32" s="9"/>
      <c r="EM32" s="9"/>
      <c r="EN32" s="9"/>
      <c r="EO32" s="9"/>
      <c r="EP32" s="9"/>
      <c r="EQ32" s="9"/>
      <c r="ER32" s="9"/>
      <c r="ES32" s="9"/>
      <c r="ET32" s="9"/>
      <c r="EU32" s="9"/>
      <c r="EV32" s="9"/>
      <c r="EW32" s="9"/>
      <c r="EX32" s="9"/>
      <c r="EY32" s="9"/>
      <c r="EZ32" s="9"/>
      <c r="FA32" s="9"/>
      <c r="FB32" s="9"/>
      <c r="FC32" s="9"/>
      <c r="FD32" s="9"/>
      <c r="FE32" s="9"/>
      <c r="FF32" s="9"/>
      <c r="FG32" s="9"/>
      <c r="FH32" s="9"/>
      <c r="FI32" s="9"/>
      <c r="FJ32" s="9"/>
      <c r="FK32" s="9"/>
      <c r="FL32" s="9"/>
      <c r="FM32" s="9"/>
      <c r="FN32" s="9"/>
      <c r="FO32" s="9"/>
      <c r="FP32" s="9"/>
      <c r="FQ32" s="9"/>
      <c r="FR32" s="9"/>
      <c r="FS32" s="9"/>
      <c r="FT32" s="9"/>
      <c r="FU32" s="9"/>
      <c r="FV32" s="9"/>
      <c r="FW32" s="9"/>
      <c r="FX32" s="9"/>
      <c r="FY32" s="9"/>
      <c r="FZ32" s="9"/>
      <c r="GA32" s="9"/>
      <c r="GB32" s="9"/>
      <c r="GC32" s="9"/>
      <c r="GD32" s="9"/>
      <c r="GE32" s="9"/>
      <c r="GF32" s="9"/>
      <c r="GG32" s="9"/>
      <c r="GH32" s="9"/>
      <c r="GI32" s="9"/>
      <c r="GJ32" s="9"/>
      <c r="GK32" s="9"/>
      <c r="GL32" s="9"/>
      <c r="GM32" s="9"/>
      <c r="GN32" s="9"/>
      <c r="GO32" s="9"/>
      <c r="GP32" s="9"/>
      <c r="GQ32" s="9"/>
      <c r="GR32" s="9"/>
      <c r="GS32" s="9"/>
      <c r="GT32" s="9"/>
      <c r="GU32" s="9"/>
      <c r="GV32" s="9"/>
      <c r="GW32" s="9"/>
      <c r="GX32" s="9"/>
      <c r="GY32" s="9"/>
      <c r="GZ32" s="9"/>
      <c r="HA32" s="9"/>
      <c r="HB32" s="9"/>
    </row>
    <row r="33" spans="1:210" ht="15.95" customHeight="1" x14ac:dyDescent="0.2">
      <c r="A33" s="114" t="s">
        <v>64</v>
      </c>
      <c r="B33" s="67" t="s">
        <v>53</v>
      </c>
      <c r="C33" s="68">
        <v>79</v>
      </c>
      <c r="D33" s="68">
        <v>79</v>
      </c>
      <c r="E33" s="68">
        <v>79</v>
      </c>
      <c r="F33" s="68">
        <v>79</v>
      </c>
      <c r="G33" s="68">
        <v>59</v>
      </c>
      <c r="H33" s="68">
        <v>80</v>
      </c>
      <c r="I33" s="68">
        <v>78</v>
      </c>
      <c r="J33" s="68">
        <v>77</v>
      </c>
      <c r="K33" s="68">
        <v>79</v>
      </c>
      <c r="L33" s="68">
        <v>78</v>
      </c>
      <c r="M33" s="97">
        <v>80</v>
      </c>
      <c r="N33" s="68">
        <v>79</v>
      </c>
      <c r="O33" s="68">
        <v>79</v>
      </c>
      <c r="P33" s="68">
        <v>78</v>
      </c>
      <c r="Q33" s="68">
        <v>79</v>
      </c>
      <c r="R33" s="68">
        <v>79</v>
      </c>
      <c r="S33" s="68">
        <v>77</v>
      </c>
      <c r="T33" s="68">
        <v>79</v>
      </c>
      <c r="U33" s="68">
        <v>78</v>
      </c>
      <c r="V33" s="68">
        <v>69</v>
      </c>
      <c r="W33" s="68"/>
      <c r="X33" s="68"/>
      <c r="Y33" s="68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9"/>
      <c r="DQ33" s="9"/>
      <c r="DR33" s="9"/>
      <c r="DS33" s="9"/>
      <c r="DT33" s="9"/>
      <c r="DU33" s="9"/>
      <c r="DV33" s="9"/>
      <c r="DW33" s="9"/>
      <c r="DX33" s="9"/>
      <c r="DY33" s="9"/>
      <c r="DZ33" s="9"/>
      <c r="EA33" s="9"/>
      <c r="EB33" s="9"/>
      <c r="EC33" s="9"/>
      <c r="ED33" s="9"/>
      <c r="EE33" s="9"/>
      <c r="EF33" s="9"/>
      <c r="EG33" s="9"/>
      <c r="EH33" s="9"/>
      <c r="EI33" s="9"/>
      <c r="EJ33" s="9"/>
      <c r="EK33" s="9"/>
      <c r="EL33" s="9"/>
      <c r="EM33" s="9"/>
      <c r="EN33" s="9"/>
      <c r="EO33" s="9"/>
      <c r="EP33" s="9"/>
      <c r="EQ33" s="9"/>
      <c r="ER33" s="9"/>
      <c r="ES33" s="9"/>
      <c r="ET33" s="9"/>
      <c r="EU33" s="9"/>
      <c r="EV33" s="9"/>
      <c r="EW33" s="9"/>
      <c r="EX33" s="9"/>
      <c r="EY33" s="9"/>
      <c r="EZ33" s="9"/>
      <c r="FA33" s="9"/>
      <c r="FB33" s="9"/>
      <c r="FC33" s="9"/>
      <c r="FD33" s="9"/>
      <c r="FE33" s="9"/>
      <c r="FF33" s="9"/>
      <c r="FG33" s="9"/>
      <c r="FH33" s="9"/>
      <c r="FI33" s="9"/>
      <c r="FJ33" s="9"/>
      <c r="FK33" s="9"/>
      <c r="FL33" s="9"/>
      <c r="FM33" s="9"/>
      <c r="FN33" s="9"/>
      <c r="FO33" s="9"/>
      <c r="FP33" s="9"/>
      <c r="FQ33" s="9"/>
      <c r="FR33" s="9"/>
      <c r="FS33" s="9"/>
      <c r="FT33" s="9"/>
      <c r="FU33" s="9"/>
      <c r="FV33" s="9"/>
      <c r="FW33" s="9"/>
      <c r="FX33" s="9"/>
      <c r="FY33" s="9"/>
      <c r="FZ33" s="9"/>
      <c r="GA33" s="9"/>
      <c r="GB33" s="9"/>
      <c r="GC33" s="9"/>
      <c r="GD33" s="9"/>
      <c r="GE33" s="9"/>
      <c r="GF33" s="9"/>
      <c r="GG33" s="9"/>
      <c r="GH33" s="9"/>
      <c r="GI33" s="9"/>
      <c r="GJ33" s="9"/>
      <c r="GK33" s="9"/>
      <c r="GL33" s="9"/>
      <c r="GM33" s="9"/>
      <c r="GN33" s="9"/>
      <c r="GO33" s="9"/>
      <c r="GP33" s="9"/>
      <c r="GQ33" s="9"/>
      <c r="GR33" s="9"/>
      <c r="GS33" s="9"/>
      <c r="GT33" s="9"/>
      <c r="GU33" s="9"/>
      <c r="GV33" s="9"/>
      <c r="GW33" s="9"/>
      <c r="GX33" s="9"/>
      <c r="GY33" s="9"/>
      <c r="GZ33" s="9"/>
      <c r="HA33" s="9"/>
      <c r="HB33" s="9"/>
    </row>
    <row r="34" spans="1:210" ht="15.95" customHeight="1" x14ac:dyDescent="0.2">
      <c r="A34" s="115"/>
      <c r="B34" s="63" t="s">
        <v>54</v>
      </c>
      <c r="C34" s="95">
        <v>79</v>
      </c>
      <c r="D34" s="95">
        <v>79</v>
      </c>
      <c r="E34" s="95">
        <v>84</v>
      </c>
      <c r="F34" s="95">
        <v>79</v>
      </c>
      <c r="G34" s="95">
        <v>68</v>
      </c>
      <c r="H34" s="95">
        <v>82</v>
      </c>
      <c r="I34" s="95">
        <v>79</v>
      </c>
      <c r="J34" s="95">
        <v>80</v>
      </c>
      <c r="K34" s="95">
        <v>79</v>
      </c>
      <c r="L34" s="95">
        <v>78</v>
      </c>
      <c r="M34" s="95">
        <v>82</v>
      </c>
      <c r="N34" s="95">
        <v>79</v>
      </c>
      <c r="O34" s="95">
        <v>79</v>
      </c>
      <c r="P34" s="95">
        <v>78</v>
      </c>
      <c r="Q34" s="95">
        <v>82</v>
      </c>
      <c r="R34" s="95">
        <v>79</v>
      </c>
      <c r="S34" s="95">
        <v>79</v>
      </c>
      <c r="T34" s="95">
        <v>80</v>
      </c>
      <c r="U34" s="95">
        <v>79</v>
      </c>
      <c r="V34" s="95">
        <v>75</v>
      </c>
      <c r="W34" s="95">
        <v>79.930000000000007</v>
      </c>
      <c r="X34" s="95">
        <v>79.760000000000005</v>
      </c>
      <c r="Y34" s="95">
        <v>0.21</v>
      </c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9"/>
      <c r="DQ34" s="9"/>
      <c r="DR34" s="9"/>
      <c r="DS34" s="9"/>
      <c r="DT34" s="9"/>
      <c r="DU34" s="9"/>
      <c r="DV34" s="9"/>
      <c r="DW34" s="9"/>
      <c r="DX34" s="9"/>
      <c r="DY34" s="9"/>
      <c r="DZ34" s="9"/>
      <c r="EA34" s="9"/>
      <c r="EB34" s="9"/>
      <c r="EC34" s="9"/>
      <c r="ED34" s="9"/>
      <c r="EE34" s="9"/>
      <c r="EF34" s="9"/>
      <c r="EG34" s="9"/>
      <c r="EH34" s="9"/>
      <c r="EI34" s="9"/>
      <c r="EJ34" s="9"/>
      <c r="EK34" s="9"/>
      <c r="EL34" s="9"/>
      <c r="EM34" s="9"/>
      <c r="EN34" s="9"/>
      <c r="EO34" s="9"/>
      <c r="EP34" s="9"/>
      <c r="EQ34" s="9"/>
      <c r="ER34" s="9"/>
      <c r="ES34" s="9"/>
      <c r="ET34" s="9"/>
      <c r="EU34" s="9"/>
      <c r="EV34" s="9"/>
      <c r="EW34" s="9"/>
      <c r="EX34" s="9"/>
      <c r="EY34" s="9"/>
      <c r="EZ34" s="9"/>
      <c r="FA34" s="9"/>
      <c r="FB34" s="9"/>
      <c r="FC34" s="9"/>
      <c r="FD34" s="9"/>
      <c r="FE34" s="9"/>
      <c r="FF34" s="9"/>
      <c r="FG34" s="9"/>
      <c r="FH34" s="9"/>
      <c r="FI34" s="9"/>
      <c r="FJ34" s="9"/>
      <c r="FK34" s="9"/>
      <c r="FL34" s="9"/>
      <c r="FM34" s="9"/>
      <c r="FN34" s="9"/>
      <c r="FO34" s="9"/>
      <c r="FP34" s="9"/>
      <c r="FQ34" s="9"/>
      <c r="FR34" s="9"/>
      <c r="FS34" s="9"/>
      <c r="FT34" s="9"/>
      <c r="FU34" s="9"/>
      <c r="FV34" s="9"/>
      <c r="FW34" s="9"/>
      <c r="FX34" s="9"/>
      <c r="FY34" s="9"/>
      <c r="FZ34" s="9"/>
      <c r="GA34" s="9"/>
      <c r="GB34" s="9"/>
      <c r="GC34" s="9"/>
      <c r="GD34" s="9"/>
      <c r="GE34" s="9"/>
      <c r="GF34" s="9"/>
      <c r="GG34" s="9"/>
      <c r="GH34" s="9"/>
      <c r="GI34" s="9"/>
      <c r="GJ34" s="9"/>
      <c r="GK34" s="9"/>
      <c r="GL34" s="9"/>
      <c r="GM34" s="9"/>
      <c r="GN34" s="9"/>
      <c r="GO34" s="9"/>
      <c r="GP34" s="9"/>
      <c r="GQ34" s="9"/>
      <c r="GR34" s="9"/>
      <c r="GS34" s="9"/>
      <c r="GT34" s="9"/>
      <c r="GU34" s="9"/>
      <c r="GV34" s="9"/>
      <c r="GW34" s="9"/>
      <c r="GX34" s="9"/>
      <c r="GY34" s="9"/>
      <c r="GZ34" s="9"/>
      <c r="HA34" s="9"/>
      <c r="HB34" s="9"/>
    </row>
    <row r="35" spans="1:210" ht="15.95" customHeight="1" x14ac:dyDescent="0.2">
      <c r="A35" s="115"/>
      <c r="B35" s="65" t="s">
        <v>55</v>
      </c>
      <c r="C35" s="66">
        <v>79</v>
      </c>
      <c r="D35" s="66">
        <v>79</v>
      </c>
      <c r="E35" s="66">
        <v>84</v>
      </c>
      <c r="F35" s="66">
        <v>79</v>
      </c>
      <c r="G35" s="66">
        <v>77</v>
      </c>
      <c r="H35" s="66">
        <v>84</v>
      </c>
      <c r="I35" s="66">
        <v>81</v>
      </c>
      <c r="J35" s="66">
        <v>80</v>
      </c>
      <c r="K35" s="66">
        <v>79</v>
      </c>
      <c r="L35" s="66">
        <v>78</v>
      </c>
      <c r="M35" s="66">
        <v>84</v>
      </c>
      <c r="N35" s="66">
        <v>79</v>
      </c>
      <c r="O35" s="66">
        <v>79</v>
      </c>
      <c r="P35" s="66">
        <v>78</v>
      </c>
      <c r="Q35" s="66">
        <v>84</v>
      </c>
      <c r="R35" s="66">
        <v>79</v>
      </c>
      <c r="S35" s="66">
        <v>79</v>
      </c>
      <c r="T35" s="66">
        <v>82</v>
      </c>
      <c r="U35" s="66">
        <v>79</v>
      </c>
      <c r="V35" s="66">
        <v>77</v>
      </c>
      <c r="W35" s="66"/>
      <c r="X35" s="66"/>
      <c r="Y35" s="66"/>
      <c r="Z35" s="9"/>
      <c r="AA35" s="9"/>
      <c r="AB35" s="69"/>
      <c r="AC35" s="69"/>
      <c r="AD35" s="69"/>
      <c r="AE35" s="9"/>
      <c r="AF35" s="6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9"/>
      <c r="DQ35" s="9"/>
      <c r="DR35" s="9"/>
      <c r="DS35" s="9"/>
      <c r="DT35" s="9"/>
      <c r="DU35" s="9"/>
      <c r="DV35" s="9"/>
      <c r="DW35" s="9"/>
      <c r="DX35" s="9"/>
      <c r="DY35" s="9"/>
      <c r="DZ35" s="9"/>
      <c r="EA35" s="9"/>
      <c r="EB35" s="9"/>
      <c r="EC35" s="9"/>
      <c r="ED35" s="9"/>
      <c r="EE35" s="9"/>
      <c r="EF35" s="9"/>
      <c r="EG35" s="9"/>
      <c r="EH35" s="9"/>
      <c r="EI35" s="9"/>
      <c r="EJ35" s="9"/>
      <c r="EK35" s="9"/>
      <c r="EL35" s="9"/>
      <c r="EM35" s="9"/>
      <c r="EN35" s="9"/>
      <c r="EO35" s="9"/>
      <c r="EP35" s="9"/>
      <c r="EQ35" s="9"/>
      <c r="ER35" s="9"/>
      <c r="ES35" s="9"/>
      <c r="ET35" s="9"/>
      <c r="EU35" s="9"/>
      <c r="EV35" s="9"/>
      <c r="EW35" s="9"/>
      <c r="EX35" s="9"/>
      <c r="EY35" s="9"/>
      <c r="EZ35" s="9"/>
      <c r="FA35" s="9"/>
      <c r="FB35" s="9"/>
      <c r="FC35" s="9"/>
      <c r="FD35" s="9"/>
      <c r="FE35" s="9"/>
      <c r="FF35" s="9"/>
      <c r="FG35" s="9"/>
      <c r="FH35" s="9"/>
      <c r="FI35" s="9"/>
      <c r="FJ35" s="9"/>
      <c r="FK35" s="9"/>
      <c r="FL35" s="9"/>
      <c r="FM35" s="9"/>
      <c r="FN35" s="9"/>
      <c r="FO35" s="9"/>
      <c r="FP35" s="9"/>
      <c r="FQ35" s="9"/>
      <c r="FR35" s="9"/>
      <c r="FS35" s="9"/>
      <c r="FT35" s="9"/>
      <c r="FU35" s="9"/>
      <c r="FV35" s="9"/>
      <c r="FW35" s="9"/>
      <c r="FX35" s="9"/>
      <c r="FY35" s="9"/>
      <c r="FZ35" s="9"/>
      <c r="GA35" s="9"/>
      <c r="GB35" s="9"/>
      <c r="GC35" s="9"/>
      <c r="GD35" s="9"/>
      <c r="GE35" s="9"/>
      <c r="GF35" s="9"/>
      <c r="GG35" s="9"/>
      <c r="GH35" s="9"/>
      <c r="GI35" s="9"/>
      <c r="GJ35" s="9"/>
      <c r="GK35" s="9"/>
      <c r="GL35" s="9"/>
      <c r="GM35" s="9"/>
      <c r="GN35" s="9"/>
      <c r="GO35" s="9"/>
      <c r="GP35" s="9"/>
      <c r="GQ35" s="9"/>
      <c r="GR35" s="9"/>
      <c r="GS35" s="9"/>
      <c r="GT35" s="9"/>
      <c r="GU35" s="9"/>
      <c r="GV35" s="9"/>
      <c r="GW35" s="9"/>
      <c r="GX35" s="9"/>
      <c r="GY35" s="9"/>
      <c r="GZ35" s="9"/>
      <c r="HA35" s="9"/>
      <c r="HB35" s="9"/>
    </row>
    <row r="36" spans="1:210" ht="15.95" customHeight="1" x14ac:dyDescent="0.2">
      <c r="A36" s="114" t="s">
        <v>65</v>
      </c>
      <c r="B36" s="67" t="s">
        <v>53</v>
      </c>
      <c r="C36" s="68">
        <v>320</v>
      </c>
      <c r="D36" s="68">
        <v>360</v>
      </c>
      <c r="E36" s="68">
        <v>330</v>
      </c>
      <c r="F36" s="68">
        <v>356</v>
      </c>
      <c r="G36" s="68">
        <v>359</v>
      </c>
      <c r="H36" s="68">
        <v>350</v>
      </c>
      <c r="I36" s="68">
        <v>350</v>
      </c>
      <c r="J36" s="68">
        <v>350</v>
      </c>
      <c r="K36" s="68">
        <v>350</v>
      </c>
      <c r="L36" s="68">
        <v>350</v>
      </c>
      <c r="M36" s="68">
        <v>365</v>
      </c>
      <c r="N36" s="68">
        <v>365</v>
      </c>
      <c r="O36" s="68" t="s">
        <v>718</v>
      </c>
      <c r="P36" s="68">
        <v>365</v>
      </c>
      <c r="Q36" s="68">
        <v>363</v>
      </c>
      <c r="R36" s="68">
        <v>350</v>
      </c>
      <c r="S36" s="68">
        <v>360</v>
      </c>
      <c r="T36" s="68">
        <v>375</v>
      </c>
      <c r="U36" s="68">
        <v>350</v>
      </c>
      <c r="V36" s="68">
        <v>320</v>
      </c>
      <c r="W36" s="68"/>
      <c r="X36" s="68"/>
      <c r="Y36" s="68"/>
      <c r="Z36" s="9"/>
      <c r="AA36" s="9"/>
      <c r="AB36" s="9"/>
      <c r="AC36" s="9"/>
      <c r="AD36" s="9"/>
      <c r="AE36" s="9"/>
      <c r="AF36" s="6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  <c r="CD36" s="9"/>
      <c r="CE36" s="9"/>
      <c r="CF36" s="9"/>
      <c r="CG36" s="9"/>
      <c r="CH36" s="9"/>
      <c r="CI36" s="9"/>
      <c r="CJ36" s="9"/>
      <c r="CK36" s="9"/>
      <c r="CL36" s="9"/>
      <c r="CM36" s="9"/>
      <c r="CN36" s="9"/>
      <c r="CO36" s="9"/>
      <c r="CP36" s="9"/>
      <c r="CQ36" s="9"/>
      <c r="CR36" s="9"/>
      <c r="CS36" s="9"/>
      <c r="CT36" s="9"/>
      <c r="CU36" s="9"/>
      <c r="CV36" s="9"/>
      <c r="CW36" s="9"/>
      <c r="CX36" s="9"/>
      <c r="CY36" s="9"/>
      <c r="CZ36" s="9"/>
      <c r="DA36" s="9"/>
      <c r="DB36" s="9"/>
      <c r="DC36" s="9"/>
      <c r="DD36" s="9"/>
      <c r="DE36" s="9"/>
      <c r="DF36" s="9"/>
      <c r="DG36" s="9"/>
      <c r="DH36" s="9"/>
      <c r="DI36" s="9"/>
      <c r="DJ36" s="9"/>
      <c r="DK36" s="9"/>
      <c r="DL36" s="9"/>
      <c r="DM36" s="9"/>
      <c r="DN36" s="9"/>
      <c r="DO36" s="9"/>
      <c r="DP36" s="9"/>
      <c r="DQ36" s="9"/>
      <c r="DR36" s="9"/>
      <c r="DS36" s="9"/>
      <c r="DT36" s="9"/>
      <c r="DU36" s="9"/>
      <c r="DV36" s="9"/>
      <c r="DW36" s="9"/>
      <c r="DX36" s="9"/>
      <c r="DY36" s="9"/>
      <c r="DZ36" s="9"/>
      <c r="EA36" s="9"/>
      <c r="EB36" s="9"/>
      <c r="EC36" s="9"/>
      <c r="ED36" s="9"/>
      <c r="EE36" s="9"/>
      <c r="EF36" s="9"/>
      <c r="EG36" s="9"/>
      <c r="EH36" s="9"/>
      <c r="EI36" s="9"/>
      <c r="EJ36" s="9"/>
      <c r="EK36" s="9"/>
      <c r="EL36" s="9"/>
      <c r="EM36" s="9"/>
      <c r="EN36" s="9"/>
      <c r="EO36" s="9"/>
      <c r="EP36" s="9"/>
      <c r="EQ36" s="9"/>
      <c r="ER36" s="9"/>
      <c r="ES36" s="9"/>
      <c r="ET36" s="9"/>
      <c r="EU36" s="9"/>
      <c r="EV36" s="9"/>
      <c r="EW36" s="9"/>
      <c r="EX36" s="9"/>
      <c r="EY36" s="9"/>
      <c r="EZ36" s="9"/>
      <c r="FA36" s="9"/>
      <c r="FB36" s="9"/>
      <c r="FC36" s="9"/>
      <c r="FD36" s="9"/>
      <c r="FE36" s="9"/>
      <c r="FF36" s="9"/>
      <c r="FG36" s="9"/>
      <c r="FH36" s="9"/>
      <c r="FI36" s="9"/>
      <c r="FJ36" s="9"/>
      <c r="FK36" s="9"/>
      <c r="FL36" s="9"/>
      <c r="FM36" s="9"/>
      <c r="FN36" s="9"/>
      <c r="FO36" s="9"/>
      <c r="FP36" s="9"/>
      <c r="FQ36" s="9"/>
      <c r="FR36" s="9"/>
      <c r="FS36" s="9"/>
      <c r="FT36" s="9"/>
      <c r="FU36" s="9"/>
      <c r="FV36" s="9"/>
      <c r="FW36" s="9"/>
      <c r="FX36" s="9"/>
      <c r="FY36" s="9"/>
      <c r="FZ36" s="9"/>
      <c r="GA36" s="9"/>
      <c r="GB36" s="9"/>
      <c r="GC36" s="9"/>
      <c r="GD36" s="9"/>
      <c r="GE36" s="9"/>
      <c r="GF36" s="9"/>
      <c r="GG36" s="9"/>
      <c r="GH36" s="9"/>
      <c r="GI36" s="9"/>
      <c r="GJ36" s="9"/>
      <c r="GK36" s="9"/>
      <c r="GL36" s="9"/>
      <c r="GM36" s="9"/>
      <c r="GN36" s="9"/>
      <c r="GO36" s="9"/>
      <c r="GP36" s="9"/>
      <c r="GQ36" s="9"/>
      <c r="GR36" s="9"/>
      <c r="GS36" s="9"/>
      <c r="GT36" s="9"/>
      <c r="GU36" s="9"/>
      <c r="GV36" s="9"/>
      <c r="GW36" s="9"/>
      <c r="GX36" s="9"/>
      <c r="GY36" s="9"/>
      <c r="GZ36" s="9"/>
      <c r="HA36" s="9"/>
      <c r="HB36" s="9"/>
    </row>
    <row r="37" spans="1:210" ht="15.95" customHeight="1" x14ac:dyDescent="0.2">
      <c r="A37" s="115"/>
      <c r="B37" s="63" t="s">
        <v>54</v>
      </c>
      <c r="C37" s="95">
        <v>360</v>
      </c>
      <c r="D37" s="95">
        <v>360</v>
      </c>
      <c r="E37" s="95">
        <v>360</v>
      </c>
      <c r="F37" s="95">
        <v>358</v>
      </c>
      <c r="G37" s="95">
        <v>360</v>
      </c>
      <c r="H37" s="95">
        <v>355</v>
      </c>
      <c r="I37" s="95">
        <v>355</v>
      </c>
      <c r="J37" s="95">
        <v>355</v>
      </c>
      <c r="K37" s="95">
        <v>350</v>
      </c>
      <c r="L37" s="95">
        <v>360</v>
      </c>
      <c r="M37" s="95">
        <v>365</v>
      </c>
      <c r="N37" s="95">
        <v>365</v>
      </c>
      <c r="O37" s="95" t="s">
        <v>718</v>
      </c>
      <c r="P37" s="95">
        <v>365</v>
      </c>
      <c r="Q37" s="95">
        <v>365</v>
      </c>
      <c r="R37" s="95">
        <v>350</v>
      </c>
      <c r="S37" s="95">
        <v>360</v>
      </c>
      <c r="T37" s="95">
        <v>375</v>
      </c>
      <c r="U37" s="95">
        <v>360</v>
      </c>
      <c r="V37" s="95">
        <v>360</v>
      </c>
      <c r="W37" s="95">
        <v>360.47</v>
      </c>
      <c r="X37" s="95">
        <v>360.49</v>
      </c>
      <c r="Y37" s="95">
        <v>-0.01</v>
      </c>
      <c r="Z37" s="9"/>
      <c r="AA37" s="9"/>
      <c r="AB37" s="9"/>
      <c r="AC37" s="9"/>
      <c r="AD37" s="9"/>
      <c r="AE37" s="9"/>
      <c r="AF37" s="9"/>
      <c r="AG37" s="9"/>
      <c r="AH37" s="9"/>
      <c r="AI37" s="9"/>
      <c r="AJ37" s="9"/>
      <c r="AK37" s="9"/>
      <c r="AL37" s="9"/>
      <c r="AM37" s="9"/>
      <c r="AN37" s="9"/>
      <c r="AO37" s="9"/>
      <c r="AP37" s="9"/>
      <c r="AQ37" s="9"/>
      <c r="AR37" s="9"/>
      <c r="AS37" s="9"/>
      <c r="AT37" s="9"/>
      <c r="AU37" s="9"/>
      <c r="AV37" s="9"/>
      <c r="AW37" s="9"/>
      <c r="AX37" s="9"/>
      <c r="AY37" s="9"/>
      <c r="AZ37" s="9"/>
      <c r="BA37" s="9"/>
      <c r="BB37" s="9"/>
      <c r="BC37" s="9"/>
      <c r="BD37" s="9"/>
      <c r="BE37" s="9"/>
      <c r="BF37" s="9"/>
      <c r="BG37" s="9"/>
      <c r="BH37" s="9"/>
      <c r="BI37" s="9"/>
      <c r="BJ37" s="9"/>
      <c r="BK37" s="9"/>
      <c r="BL37" s="9"/>
      <c r="BM37" s="9"/>
      <c r="BN37" s="9"/>
      <c r="BO37" s="9"/>
      <c r="BP37" s="9"/>
      <c r="BQ37" s="9"/>
      <c r="BR37" s="9"/>
      <c r="BS37" s="9"/>
      <c r="BT37" s="9"/>
      <c r="BU37" s="9"/>
      <c r="BV37" s="9"/>
      <c r="BW37" s="9"/>
      <c r="BX37" s="9"/>
      <c r="BY37" s="9"/>
      <c r="BZ37" s="9"/>
      <c r="CA37" s="9"/>
      <c r="CB37" s="9"/>
      <c r="CC37" s="9"/>
      <c r="CD37" s="9"/>
      <c r="CE37" s="9"/>
      <c r="CF37" s="9"/>
      <c r="CG37" s="9"/>
      <c r="CH37" s="9"/>
      <c r="CI37" s="9"/>
      <c r="CJ37" s="9"/>
      <c r="CK37" s="9"/>
      <c r="CL37" s="9"/>
      <c r="CM37" s="9"/>
      <c r="CN37" s="9"/>
      <c r="CO37" s="9"/>
      <c r="CP37" s="9"/>
      <c r="CQ37" s="9"/>
      <c r="CR37" s="9"/>
      <c r="CS37" s="9"/>
      <c r="CT37" s="9"/>
      <c r="CU37" s="9"/>
      <c r="CV37" s="9"/>
      <c r="CW37" s="9"/>
      <c r="CX37" s="9"/>
      <c r="CY37" s="9"/>
      <c r="CZ37" s="9"/>
      <c r="DA37" s="9"/>
      <c r="DB37" s="9"/>
      <c r="DC37" s="9"/>
      <c r="DD37" s="9"/>
      <c r="DE37" s="9"/>
      <c r="DF37" s="9"/>
      <c r="DG37" s="9"/>
      <c r="DH37" s="9"/>
      <c r="DI37" s="9"/>
      <c r="DJ37" s="9"/>
      <c r="DK37" s="9"/>
      <c r="DL37" s="9"/>
      <c r="DM37" s="9"/>
      <c r="DN37" s="9"/>
      <c r="DO37" s="9"/>
      <c r="DP37" s="9"/>
      <c r="DQ37" s="9"/>
      <c r="DR37" s="9"/>
      <c r="DS37" s="9"/>
      <c r="DT37" s="9"/>
      <c r="DU37" s="9"/>
      <c r="DV37" s="9"/>
      <c r="DW37" s="9"/>
      <c r="DX37" s="9"/>
      <c r="DY37" s="9"/>
      <c r="DZ37" s="9"/>
      <c r="EA37" s="9"/>
      <c r="EB37" s="9"/>
      <c r="EC37" s="9"/>
      <c r="ED37" s="9"/>
      <c r="EE37" s="9"/>
      <c r="EF37" s="9"/>
      <c r="EG37" s="9"/>
      <c r="EH37" s="9"/>
      <c r="EI37" s="9"/>
      <c r="EJ37" s="9"/>
      <c r="EK37" s="9"/>
      <c r="EL37" s="9"/>
      <c r="EM37" s="9"/>
      <c r="EN37" s="9"/>
      <c r="EO37" s="9"/>
      <c r="EP37" s="9"/>
      <c r="EQ37" s="9"/>
      <c r="ER37" s="9"/>
      <c r="ES37" s="9"/>
      <c r="ET37" s="9"/>
      <c r="EU37" s="9"/>
      <c r="EV37" s="9"/>
      <c r="EW37" s="9"/>
      <c r="EX37" s="9"/>
      <c r="EY37" s="9"/>
      <c r="EZ37" s="9"/>
      <c r="FA37" s="9"/>
      <c r="FB37" s="9"/>
      <c r="FC37" s="9"/>
      <c r="FD37" s="9"/>
      <c r="FE37" s="9"/>
      <c r="FF37" s="9"/>
      <c r="FG37" s="9"/>
      <c r="FH37" s="9"/>
      <c r="FI37" s="9"/>
      <c r="FJ37" s="9"/>
      <c r="FK37" s="9"/>
      <c r="FL37" s="9"/>
      <c r="FM37" s="9"/>
      <c r="FN37" s="9"/>
      <c r="FO37" s="9"/>
      <c r="FP37" s="9"/>
      <c r="FQ37" s="9"/>
      <c r="FR37" s="9"/>
      <c r="FS37" s="9"/>
      <c r="FT37" s="9"/>
      <c r="FU37" s="9"/>
      <c r="FV37" s="9"/>
      <c r="FW37" s="9"/>
      <c r="FX37" s="9"/>
      <c r="FY37" s="9"/>
      <c r="FZ37" s="9"/>
      <c r="GA37" s="9"/>
      <c r="GB37" s="9"/>
      <c r="GC37" s="9"/>
      <c r="GD37" s="9"/>
      <c r="GE37" s="9"/>
      <c r="GF37" s="9"/>
      <c r="GG37" s="9"/>
      <c r="GH37" s="9"/>
      <c r="GI37" s="9"/>
      <c r="GJ37" s="9"/>
      <c r="GK37" s="9"/>
      <c r="GL37" s="9"/>
      <c r="GM37" s="9"/>
      <c r="GN37" s="9"/>
      <c r="GO37" s="9"/>
      <c r="GP37" s="9"/>
      <c r="GQ37" s="9"/>
      <c r="GR37" s="9"/>
      <c r="GS37" s="9"/>
      <c r="GT37" s="9"/>
      <c r="GU37" s="9"/>
      <c r="GV37" s="9"/>
      <c r="GW37" s="9"/>
      <c r="GX37" s="9"/>
      <c r="GY37" s="9"/>
      <c r="GZ37" s="9"/>
      <c r="HA37" s="9"/>
      <c r="HB37" s="9"/>
    </row>
    <row r="38" spans="1:210" ht="15.95" customHeight="1" x14ac:dyDescent="0.2">
      <c r="A38" s="115"/>
      <c r="B38" s="65" t="s">
        <v>55</v>
      </c>
      <c r="C38" s="66">
        <v>365</v>
      </c>
      <c r="D38" s="66">
        <v>360</v>
      </c>
      <c r="E38" s="66">
        <v>360</v>
      </c>
      <c r="F38" s="66">
        <v>360</v>
      </c>
      <c r="G38" s="66">
        <v>361</v>
      </c>
      <c r="H38" s="66">
        <v>360</v>
      </c>
      <c r="I38" s="66">
        <v>360</v>
      </c>
      <c r="J38" s="66">
        <v>360</v>
      </c>
      <c r="K38" s="66">
        <v>355</v>
      </c>
      <c r="L38" s="66">
        <v>370</v>
      </c>
      <c r="M38" s="66">
        <v>370</v>
      </c>
      <c r="N38" s="66">
        <v>370</v>
      </c>
      <c r="O38" s="66" t="s">
        <v>718</v>
      </c>
      <c r="P38" s="66">
        <v>365</v>
      </c>
      <c r="Q38" s="66">
        <v>365</v>
      </c>
      <c r="R38" s="66">
        <v>350</v>
      </c>
      <c r="S38" s="66">
        <v>365</v>
      </c>
      <c r="T38" s="66">
        <v>375</v>
      </c>
      <c r="U38" s="66">
        <v>370</v>
      </c>
      <c r="V38" s="66">
        <v>365</v>
      </c>
      <c r="W38" s="66"/>
      <c r="X38" s="66"/>
      <c r="Y38" s="66"/>
      <c r="Z38" s="9"/>
      <c r="AA38" s="9"/>
      <c r="AB38" s="9"/>
      <c r="AC38" s="9"/>
      <c r="AD38" s="9"/>
      <c r="AE38" s="9"/>
      <c r="AF38" s="9"/>
      <c r="AG38" s="9"/>
      <c r="AH38" s="9"/>
      <c r="AI38" s="9"/>
      <c r="AJ38" s="9"/>
      <c r="AK38" s="9"/>
      <c r="AL38" s="9"/>
      <c r="AM38" s="9"/>
      <c r="AN38" s="9"/>
      <c r="AO38" s="9"/>
      <c r="AP38" s="9"/>
      <c r="AQ38" s="9"/>
      <c r="AR38" s="9"/>
      <c r="AS38" s="9"/>
      <c r="AT38" s="9"/>
      <c r="AU38" s="9"/>
      <c r="AV38" s="9"/>
      <c r="AW38" s="9"/>
      <c r="AX38" s="9"/>
      <c r="AY38" s="9"/>
      <c r="AZ38" s="9"/>
      <c r="BA38" s="9"/>
      <c r="BB38" s="9"/>
      <c r="BC38" s="9"/>
      <c r="BD38" s="9"/>
      <c r="BE38" s="9"/>
      <c r="BF38" s="9"/>
      <c r="BG38" s="9"/>
      <c r="BH38" s="9"/>
      <c r="BI38" s="9"/>
      <c r="BJ38" s="9"/>
      <c r="BK38" s="9"/>
      <c r="BL38" s="9"/>
      <c r="BM38" s="9"/>
      <c r="BN38" s="9"/>
      <c r="BO38" s="9"/>
      <c r="BP38" s="9"/>
      <c r="BQ38" s="9"/>
      <c r="BR38" s="9"/>
      <c r="BS38" s="9"/>
      <c r="BT38" s="9"/>
      <c r="BU38" s="9"/>
      <c r="BV38" s="9"/>
      <c r="BW38" s="9"/>
      <c r="BX38" s="9"/>
      <c r="BY38" s="9"/>
      <c r="BZ38" s="9"/>
      <c r="CA38" s="9"/>
      <c r="CB38" s="9"/>
      <c r="CC38" s="9"/>
      <c r="CD38" s="9"/>
      <c r="CE38" s="9"/>
      <c r="CF38" s="9"/>
      <c r="CG38" s="9"/>
      <c r="CH38" s="9"/>
      <c r="CI38" s="9"/>
      <c r="CJ38" s="9"/>
      <c r="CK38" s="9"/>
      <c r="CL38" s="9"/>
      <c r="CM38" s="9"/>
      <c r="CN38" s="9"/>
      <c r="CO38" s="9"/>
      <c r="CP38" s="9"/>
      <c r="CQ38" s="9"/>
      <c r="CR38" s="9"/>
      <c r="CS38" s="9"/>
      <c r="CT38" s="9"/>
      <c r="CU38" s="9"/>
      <c r="CV38" s="9"/>
      <c r="CW38" s="9"/>
      <c r="CX38" s="9"/>
      <c r="CY38" s="9"/>
      <c r="CZ38" s="9"/>
      <c r="DA38" s="9"/>
      <c r="DB38" s="9"/>
      <c r="DC38" s="9"/>
      <c r="DD38" s="9"/>
      <c r="DE38" s="9"/>
      <c r="DF38" s="9"/>
      <c r="DG38" s="9"/>
      <c r="DH38" s="9"/>
      <c r="DI38" s="9"/>
      <c r="DJ38" s="9"/>
      <c r="DK38" s="9"/>
      <c r="DL38" s="9"/>
      <c r="DM38" s="9"/>
      <c r="DN38" s="9"/>
      <c r="DO38" s="9"/>
      <c r="DP38" s="9"/>
      <c r="DQ38" s="9"/>
      <c r="DR38" s="9"/>
      <c r="DS38" s="9"/>
      <c r="DT38" s="9"/>
      <c r="DU38" s="9"/>
      <c r="DV38" s="9"/>
      <c r="DW38" s="9"/>
      <c r="DX38" s="9"/>
      <c r="DY38" s="9"/>
      <c r="DZ38" s="9"/>
      <c r="EA38" s="9"/>
      <c r="EB38" s="9"/>
      <c r="EC38" s="9"/>
      <c r="ED38" s="9"/>
      <c r="EE38" s="9"/>
      <c r="EF38" s="9"/>
      <c r="EG38" s="9"/>
      <c r="EH38" s="9"/>
      <c r="EI38" s="9"/>
      <c r="EJ38" s="9"/>
      <c r="EK38" s="9"/>
      <c r="EL38" s="9"/>
      <c r="EM38" s="9"/>
      <c r="EN38" s="9"/>
      <c r="EO38" s="9"/>
      <c r="EP38" s="9"/>
      <c r="EQ38" s="9"/>
      <c r="ER38" s="9"/>
      <c r="ES38" s="9"/>
      <c r="ET38" s="9"/>
      <c r="EU38" s="9"/>
      <c r="EV38" s="9"/>
      <c r="EW38" s="9"/>
      <c r="EX38" s="9"/>
      <c r="EY38" s="9"/>
      <c r="EZ38" s="9"/>
      <c r="FA38" s="9"/>
      <c r="FB38" s="9"/>
      <c r="FC38" s="9"/>
      <c r="FD38" s="9"/>
      <c r="FE38" s="9"/>
      <c r="FF38" s="9"/>
      <c r="FG38" s="9"/>
      <c r="FH38" s="9"/>
      <c r="FI38" s="9"/>
      <c r="FJ38" s="9"/>
      <c r="FK38" s="9"/>
      <c r="FL38" s="9"/>
      <c r="FM38" s="9"/>
      <c r="FN38" s="9"/>
      <c r="FO38" s="9"/>
      <c r="FP38" s="9"/>
      <c r="FQ38" s="9"/>
      <c r="FR38" s="9"/>
      <c r="FS38" s="9"/>
      <c r="FT38" s="9"/>
      <c r="FU38" s="9"/>
      <c r="FV38" s="9"/>
      <c r="FW38" s="9"/>
      <c r="FX38" s="9"/>
      <c r="FY38" s="9"/>
      <c r="FZ38" s="9"/>
      <c r="GA38" s="9"/>
      <c r="GB38" s="9"/>
      <c r="GC38" s="9"/>
      <c r="GD38" s="9"/>
      <c r="GE38" s="9"/>
      <c r="GF38" s="9"/>
      <c r="GG38" s="9"/>
      <c r="GH38" s="9"/>
      <c r="GI38" s="9"/>
      <c r="GJ38" s="9"/>
      <c r="GK38" s="9"/>
      <c r="GL38" s="9"/>
      <c r="GM38" s="9"/>
      <c r="GN38" s="9"/>
      <c r="GO38" s="9"/>
      <c r="GP38" s="9"/>
      <c r="GQ38" s="9"/>
      <c r="GR38" s="9"/>
      <c r="GS38" s="9"/>
      <c r="GT38" s="9"/>
      <c r="GU38" s="9"/>
      <c r="GV38" s="9"/>
      <c r="GW38" s="9"/>
      <c r="GX38" s="9"/>
      <c r="GY38" s="9"/>
      <c r="GZ38" s="9"/>
      <c r="HA38" s="9"/>
      <c r="HB38" s="9"/>
    </row>
    <row r="39" spans="1:210" ht="15.95" customHeight="1" x14ac:dyDescent="0.2">
      <c r="A39" s="114" t="s">
        <v>66</v>
      </c>
      <c r="B39" s="67" t="s">
        <v>53</v>
      </c>
      <c r="C39" s="68">
        <v>4.6500000000000004</v>
      </c>
      <c r="D39" s="68">
        <v>4.8</v>
      </c>
      <c r="E39" s="68" t="s">
        <v>1</v>
      </c>
      <c r="F39" s="68">
        <v>4.7</v>
      </c>
      <c r="G39" s="68" t="s">
        <v>1</v>
      </c>
      <c r="H39" s="68" t="s">
        <v>1</v>
      </c>
      <c r="I39" s="68">
        <v>5.2</v>
      </c>
      <c r="J39" s="68">
        <v>5.4</v>
      </c>
      <c r="K39" s="68">
        <v>4.5</v>
      </c>
      <c r="L39" s="68">
        <v>4.9000000000000004</v>
      </c>
      <c r="M39" s="68">
        <v>4.5</v>
      </c>
      <c r="N39" s="68" t="s">
        <v>718</v>
      </c>
      <c r="O39" s="68" t="s">
        <v>718</v>
      </c>
      <c r="P39" s="68" t="s">
        <v>1</v>
      </c>
      <c r="Q39" s="68">
        <v>4.55</v>
      </c>
      <c r="R39" s="68">
        <v>5.2</v>
      </c>
      <c r="S39" s="68">
        <v>4.5999999999999996</v>
      </c>
      <c r="T39" s="68" t="s">
        <v>1</v>
      </c>
      <c r="U39" s="68">
        <v>4.8</v>
      </c>
      <c r="V39" s="68">
        <v>4</v>
      </c>
      <c r="W39" s="68"/>
      <c r="X39" s="68"/>
      <c r="Y39" s="68"/>
      <c r="Z39" s="9"/>
      <c r="AA39" s="9"/>
      <c r="AB39" s="9"/>
      <c r="AC39" s="9"/>
      <c r="AD39" s="9"/>
      <c r="AE39" s="9"/>
      <c r="AF39" s="9"/>
      <c r="AG39" s="9"/>
      <c r="AH39" s="9"/>
      <c r="AI39" s="9"/>
      <c r="AJ39" s="9"/>
      <c r="AK39" s="9"/>
      <c r="AL39" s="9"/>
      <c r="AM39" s="9"/>
      <c r="AN39" s="9"/>
      <c r="AO39" s="9"/>
      <c r="AP39" s="9"/>
      <c r="AQ39" s="9"/>
      <c r="AR39" s="9"/>
      <c r="AS39" s="9"/>
      <c r="AT39" s="9"/>
      <c r="AU39" s="9"/>
      <c r="AV39" s="9"/>
      <c r="AW39" s="9"/>
      <c r="AX39" s="9"/>
      <c r="AY39" s="9"/>
      <c r="AZ39" s="9"/>
      <c r="BA39" s="9"/>
      <c r="BB39" s="9"/>
      <c r="BC39" s="9"/>
      <c r="BD39" s="9"/>
      <c r="BE39" s="9"/>
      <c r="BF39" s="9"/>
      <c r="BG39" s="9"/>
      <c r="BH39" s="9"/>
      <c r="BI39" s="9"/>
      <c r="BJ39" s="9"/>
      <c r="BK39" s="9"/>
      <c r="BL39" s="9"/>
      <c r="BM39" s="9"/>
      <c r="BN39" s="9"/>
      <c r="BO39" s="9"/>
      <c r="BP39" s="9"/>
      <c r="BQ39" s="9"/>
      <c r="BR39" s="9"/>
      <c r="BS39" s="9"/>
      <c r="BT39" s="9"/>
      <c r="BU39" s="9"/>
      <c r="BV39" s="9"/>
      <c r="BW39" s="9"/>
      <c r="BX39" s="9"/>
      <c r="BY39" s="9"/>
      <c r="BZ39" s="9"/>
      <c r="CA39" s="9"/>
      <c r="CB39" s="9"/>
      <c r="CC39" s="9"/>
      <c r="CD39" s="9"/>
      <c r="CE39" s="9"/>
      <c r="CF39" s="9"/>
      <c r="CG39" s="9"/>
      <c r="CH39" s="9"/>
      <c r="CI39" s="9"/>
      <c r="CJ39" s="9"/>
      <c r="CK39" s="9"/>
      <c r="CL39" s="9"/>
      <c r="CM39" s="9"/>
      <c r="CN39" s="9"/>
      <c r="CO39" s="9"/>
      <c r="CP39" s="9"/>
      <c r="CQ39" s="9"/>
      <c r="CR39" s="9"/>
      <c r="CS39" s="9"/>
      <c r="CT39" s="9"/>
      <c r="CU39" s="9"/>
      <c r="CV39" s="9"/>
      <c r="CW39" s="9"/>
      <c r="CX39" s="9"/>
      <c r="CY39" s="9"/>
      <c r="CZ39" s="9"/>
      <c r="DA39" s="9"/>
      <c r="DB39" s="9"/>
      <c r="DC39" s="9"/>
      <c r="DD39" s="9"/>
      <c r="DE39" s="9"/>
      <c r="DF39" s="9"/>
      <c r="DG39" s="9"/>
      <c r="DH39" s="9"/>
      <c r="DI39" s="9"/>
      <c r="DJ39" s="9"/>
      <c r="DK39" s="9"/>
      <c r="DL39" s="9"/>
      <c r="DM39" s="9"/>
      <c r="DN39" s="9"/>
      <c r="DO39" s="9"/>
      <c r="DP39" s="9"/>
      <c r="DQ39" s="9"/>
      <c r="DR39" s="9"/>
      <c r="DS39" s="9"/>
      <c r="DT39" s="9"/>
      <c r="DU39" s="9"/>
      <c r="DV39" s="9"/>
      <c r="DW39" s="9"/>
      <c r="DX39" s="9"/>
      <c r="DY39" s="9"/>
      <c r="DZ39" s="9"/>
      <c r="EA39" s="9"/>
      <c r="EB39" s="9"/>
      <c r="EC39" s="9"/>
      <c r="ED39" s="9"/>
      <c r="EE39" s="9"/>
      <c r="EF39" s="9"/>
      <c r="EG39" s="9"/>
      <c r="EH39" s="9"/>
      <c r="EI39" s="9"/>
      <c r="EJ39" s="9"/>
      <c r="EK39" s="9"/>
      <c r="EL39" s="9"/>
      <c r="EM39" s="9"/>
      <c r="EN39" s="9"/>
      <c r="EO39" s="9"/>
      <c r="EP39" s="9"/>
      <c r="EQ39" s="9"/>
      <c r="ER39" s="9"/>
      <c r="ES39" s="9"/>
      <c r="ET39" s="9"/>
      <c r="EU39" s="9"/>
      <c r="EV39" s="9"/>
      <c r="EW39" s="9"/>
      <c r="EX39" s="9"/>
      <c r="EY39" s="9"/>
      <c r="EZ39" s="9"/>
      <c r="FA39" s="9"/>
      <c r="FB39" s="9"/>
      <c r="FC39" s="9"/>
      <c r="FD39" s="9"/>
      <c r="FE39" s="9"/>
      <c r="FF39" s="9"/>
      <c r="FG39" s="9"/>
      <c r="FH39" s="9"/>
      <c r="FI39" s="9"/>
      <c r="FJ39" s="9"/>
      <c r="FK39" s="9"/>
      <c r="FL39" s="9"/>
      <c r="FM39" s="9"/>
      <c r="FN39" s="9"/>
      <c r="FO39" s="9"/>
      <c r="FP39" s="9"/>
      <c r="FQ39" s="9"/>
      <c r="FR39" s="9"/>
      <c r="FS39" s="9"/>
      <c r="FT39" s="9"/>
      <c r="FU39" s="9"/>
      <c r="FV39" s="9"/>
      <c r="FW39" s="9"/>
      <c r="FX39" s="9"/>
      <c r="FY39" s="9"/>
      <c r="FZ39" s="9"/>
      <c r="GA39" s="9"/>
      <c r="GB39" s="9"/>
      <c r="GC39" s="9"/>
      <c r="GD39" s="9"/>
      <c r="GE39" s="9"/>
      <c r="GF39" s="9"/>
      <c r="GG39" s="9"/>
      <c r="GH39" s="9"/>
      <c r="GI39" s="9"/>
      <c r="GJ39" s="9"/>
      <c r="GK39" s="9"/>
      <c r="GL39" s="9"/>
      <c r="GM39" s="9"/>
      <c r="GN39" s="9"/>
      <c r="GO39" s="9"/>
      <c r="GP39" s="9"/>
      <c r="GQ39" s="9"/>
      <c r="GR39" s="9"/>
      <c r="GS39" s="9"/>
      <c r="GT39" s="9"/>
      <c r="GU39" s="9"/>
      <c r="GV39" s="9"/>
      <c r="GW39" s="9"/>
      <c r="GX39" s="9"/>
      <c r="GY39" s="9"/>
      <c r="GZ39" s="9"/>
      <c r="HA39" s="9"/>
      <c r="HB39" s="9"/>
    </row>
    <row r="40" spans="1:210" ht="15.95" customHeight="1" x14ac:dyDescent="0.2">
      <c r="A40" s="115"/>
      <c r="B40" s="63" t="s">
        <v>54</v>
      </c>
      <c r="C40" s="95">
        <v>4.7</v>
      </c>
      <c r="D40" s="95">
        <v>4.8</v>
      </c>
      <c r="E40" s="95" t="s">
        <v>1</v>
      </c>
      <c r="F40" s="95">
        <v>4.9000000000000004</v>
      </c>
      <c r="G40" s="95" t="s">
        <v>1</v>
      </c>
      <c r="H40" s="95" t="s">
        <v>1</v>
      </c>
      <c r="I40" s="95">
        <v>5.4</v>
      </c>
      <c r="J40" s="95">
        <v>5.4</v>
      </c>
      <c r="K40" s="95">
        <v>4.5</v>
      </c>
      <c r="L40" s="95">
        <v>5</v>
      </c>
      <c r="M40" s="95">
        <v>4.8</v>
      </c>
      <c r="N40" s="95" t="s">
        <v>718</v>
      </c>
      <c r="O40" s="95" t="s">
        <v>718</v>
      </c>
      <c r="P40" s="95" t="s">
        <v>1</v>
      </c>
      <c r="Q40" s="95">
        <v>4.55</v>
      </c>
      <c r="R40" s="95">
        <v>5.2</v>
      </c>
      <c r="S40" s="95">
        <v>4.5999999999999996</v>
      </c>
      <c r="T40" s="95" t="s">
        <v>1</v>
      </c>
      <c r="U40" s="95">
        <v>4.8</v>
      </c>
      <c r="V40" s="95">
        <v>4.32</v>
      </c>
      <c r="W40" s="95">
        <v>4.88</v>
      </c>
      <c r="X40" s="95">
        <v>4.83</v>
      </c>
      <c r="Y40" s="95">
        <v>1.04</v>
      </c>
      <c r="Z40" s="9"/>
      <c r="AA40" s="9"/>
      <c r="AB40" s="9"/>
      <c r="AC40" s="9"/>
      <c r="AD40" s="9"/>
      <c r="AE40" s="9"/>
      <c r="AF40" s="9"/>
      <c r="AG40" s="9"/>
      <c r="AH40" s="9"/>
      <c r="AI40" s="9"/>
      <c r="AJ40" s="9"/>
      <c r="AK40" s="9"/>
      <c r="AL40" s="9"/>
      <c r="AM40" s="9"/>
      <c r="AN40" s="9"/>
      <c r="AO40" s="9"/>
      <c r="AP40" s="9"/>
      <c r="AQ40" s="9"/>
      <c r="AR40" s="9"/>
      <c r="AS40" s="9"/>
      <c r="AT40" s="9"/>
      <c r="AU40" s="9"/>
      <c r="AV40" s="9"/>
      <c r="AW40" s="9"/>
      <c r="AX40" s="9"/>
      <c r="AY40" s="9"/>
      <c r="AZ40" s="9"/>
      <c r="BA40" s="9"/>
      <c r="BB40" s="9"/>
      <c r="BC40" s="9"/>
      <c r="BD40" s="9"/>
      <c r="BE40" s="9"/>
      <c r="BF40" s="9"/>
      <c r="BG40" s="9"/>
      <c r="BH40" s="9"/>
      <c r="BI40" s="9"/>
      <c r="BJ40" s="9"/>
      <c r="BK40" s="9"/>
      <c r="BL40" s="9"/>
      <c r="BM40" s="9"/>
      <c r="BN40" s="9"/>
      <c r="BO40" s="9"/>
      <c r="BP40" s="9"/>
      <c r="BQ40" s="9"/>
      <c r="BR40" s="9"/>
      <c r="BS40" s="9"/>
      <c r="BT40" s="9"/>
      <c r="BU40" s="9"/>
      <c r="BV40" s="9"/>
      <c r="BW40" s="9"/>
      <c r="BX40" s="9"/>
      <c r="BY40" s="9"/>
      <c r="BZ40" s="9"/>
      <c r="CA40" s="9"/>
      <c r="CB40" s="9"/>
      <c r="CC40" s="9"/>
      <c r="CD40" s="9"/>
      <c r="CE40" s="9"/>
      <c r="CF40" s="9"/>
      <c r="CG40" s="9"/>
      <c r="CH40" s="9"/>
      <c r="CI40" s="9"/>
      <c r="CJ40" s="9"/>
      <c r="CK40" s="9"/>
      <c r="CL40" s="9"/>
      <c r="CM40" s="9"/>
      <c r="CN40" s="9"/>
      <c r="CO40" s="9"/>
      <c r="CP40" s="9"/>
      <c r="CQ40" s="9"/>
      <c r="CR40" s="9"/>
      <c r="CS40" s="9"/>
      <c r="CT40" s="9"/>
      <c r="CU40" s="9"/>
      <c r="CV40" s="9"/>
      <c r="CW40" s="9"/>
      <c r="CX40" s="9"/>
      <c r="CY40" s="9"/>
      <c r="CZ40" s="9"/>
      <c r="DA40" s="9"/>
      <c r="DB40" s="9"/>
      <c r="DC40" s="9"/>
      <c r="DD40" s="9"/>
      <c r="DE40" s="9"/>
      <c r="DF40" s="9"/>
      <c r="DG40" s="9"/>
      <c r="DH40" s="9"/>
      <c r="DI40" s="9"/>
      <c r="DJ40" s="9"/>
      <c r="DK40" s="9"/>
      <c r="DL40" s="9"/>
      <c r="DM40" s="9"/>
      <c r="DN40" s="9"/>
      <c r="DO40" s="9"/>
      <c r="DP40" s="9"/>
      <c r="DQ40" s="9"/>
      <c r="DR40" s="9"/>
      <c r="DS40" s="9"/>
      <c r="DT40" s="9"/>
      <c r="DU40" s="9"/>
      <c r="DV40" s="9"/>
      <c r="DW40" s="9"/>
      <c r="DX40" s="9"/>
      <c r="DY40" s="9"/>
      <c r="DZ40" s="9"/>
      <c r="EA40" s="9"/>
      <c r="EB40" s="9"/>
      <c r="EC40" s="9"/>
      <c r="ED40" s="9"/>
      <c r="EE40" s="9"/>
      <c r="EF40" s="9"/>
      <c r="EG40" s="9"/>
      <c r="EH40" s="9"/>
      <c r="EI40" s="9"/>
      <c r="EJ40" s="9"/>
      <c r="EK40" s="9"/>
      <c r="EL40" s="9"/>
      <c r="EM40" s="9"/>
      <c r="EN40" s="9"/>
      <c r="EO40" s="9"/>
      <c r="EP40" s="9"/>
      <c r="EQ40" s="9"/>
      <c r="ER40" s="9"/>
      <c r="ES40" s="9"/>
      <c r="ET40" s="9"/>
      <c r="EU40" s="9"/>
      <c r="EV40" s="9"/>
      <c r="EW40" s="9"/>
      <c r="EX40" s="9"/>
      <c r="EY40" s="9"/>
      <c r="EZ40" s="9"/>
      <c r="FA40" s="9"/>
      <c r="FB40" s="9"/>
      <c r="FC40" s="9"/>
      <c r="FD40" s="9"/>
      <c r="FE40" s="9"/>
      <c r="FF40" s="9"/>
      <c r="FG40" s="9"/>
      <c r="FH40" s="9"/>
      <c r="FI40" s="9"/>
      <c r="FJ40" s="9"/>
      <c r="FK40" s="9"/>
      <c r="FL40" s="9"/>
      <c r="FM40" s="9"/>
      <c r="FN40" s="9"/>
      <c r="FO40" s="9"/>
      <c r="FP40" s="9"/>
      <c r="FQ40" s="9"/>
      <c r="FR40" s="9"/>
      <c r="FS40" s="9"/>
      <c r="FT40" s="9"/>
      <c r="FU40" s="9"/>
      <c r="FV40" s="9"/>
      <c r="FW40" s="9"/>
      <c r="FX40" s="9"/>
      <c r="FY40" s="9"/>
      <c r="FZ40" s="9"/>
      <c r="GA40" s="9"/>
      <c r="GB40" s="9"/>
      <c r="GC40" s="9"/>
      <c r="GD40" s="9"/>
      <c r="GE40" s="9"/>
      <c r="GF40" s="9"/>
      <c r="GG40" s="9"/>
      <c r="GH40" s="9"/>
      <c r="GI40" s="9"/>
      <c r="GJ40" s="9"/>
      <c r="GK40" s="9"/>
      <c r="GL40" s="9"/>
      <c r="GM40" s="9"/>
      <c r="GN40" s="9"/>
      <c r="GO40" s="9"/>
      <c r="GP40" s="9"/>
      <c r="GQ40" s="9"/>
      <c r="GR40" s="9"/>
      <c r="GS40" s="9"/>
      <c r="GT40" s="9"/>
      <c r="GU40" s="9"/>
      <c r="GV40" s="9"/>
      <c r="GW40" s="9"/>
      <c r="GX40" s="9"/>
      <c r="GY40" s="9"/>
      <c r="GZ40" s="9"/>
      <c r="HA40" s="9"/>
      <c r="HB40" s="9"/>
    </row>
    <row r="41" spans="1:210" ht="15.95" customHeight="1" x14ac:dyDescent="0.2">
      <c r="A41" s="115"/>
      <c r="B41" s="65" t="s">
        <v>55</v>
      </c>
      <c r="C41" s="66">
        <v>4.7</v>
      </c>
      <c r="D41" s="66">
        <v>4.8</v>
      </c>
      <c r="E41" s="66" t="s">
        <v>1</v>
      </c>
      <c r="F41" s="66">
        <v>5</v>
      </c>
      <c r="G41" s="66" t="s">
        <v>1</v>
      </c>
      <c r="H41" s="66" t="s">
        <v>1</v>
      </c>
      <c r="I41" s="66">
        <v>5.5</v>
      </c>
      <c r="J41" s="66">
        <v>5.4</v>
      </c>
      <c r="K41" s="66">
        <v>4.5999999999999996</v>
      </c>
      <c r="L41" s="66">
        <v>5.15</v>
      </c>
      <c r="M41" s="66">
        <v>5.3</v>
      </c>
      <c r="N41" s="66" t="s">
        <v>718</v>
      </c>
      <c r="O41" s="66" t="s">
        <v>718</v>
      </c>
      <c r="P41" s="66" t="s">
        <v>1</v>
      </c>
      <c r="Q41" s="66">
        <v>4.55</v>
      </c>
      <c r="R41" s="66">
        <v>5.2</v>
      </c>
      <c r="S41" s="66">
        <v>4.5999999999999996</v>
      </c>
      <c r="T41" s="66" t="s">
        <v>1</v>
      </c>
      <c r="U41" s="66">
        <v>4.8</v>
      </c>
      <c r="V41" s="66">
        <v>4.5999999999999996</v>
      </c>
      <c r="W41" s="66"/>
      <c r="X41" s="66"/>
      <c r="Y41" s="66"/>
      <c r="Z41" s="9"/>
      <c r="AA41" s="9"/>
      <c r="AB41" s="9"/>
      <c r="AC41" s="9"/>
      <c r="AD41" s="9"/>
      <c r="AE41" s="9"/>
      <c r="AF41" s="9"/>
      <c r="AG41" s="9"/>
      <c r="AH41" s="9"/>
      <c r="AI41" s="9"/>
      <c r="AJ41" s="9"/>
      <c r="AK41" s="9"/>
      <c r="AL41" s="9"/>
      <c r="AM41" s="9"/>
      <c r="AN41" s="9"/>
      <c r="AO41" s="9"/>
      <c r="AP41" s="9"/>
      <c r="AQ41" s="9"/>
      <c r="AR41" s="9"/>
      <c r="AS41" s="9"/>
      <c r="AT41" s="9"/>
      <c r="AU41" s="9"/>
      <c r="AV41" s="9"/>
      <c r="AW41" s="9"/>
      <c r="AX41" s="9"/>
      <c r="AY41" s="9"/>
      <c r="AZ41" s="9"/>
      <c r="BA41" s="9"/>
      <c r="BB41" s="9"/>
      <c r="BC41" s="9"/>
      <c r="BD41" s="9"/>
      <c r="BE41" s="9"/>
      <c r="BF41" s="9"/>
      <c r="BG41" s="9"/>
      <c r="BH41" s="9"/>
      <c r="BI41" s="9"/>
      <c r="BJ41" s="9"/>
      <c r="BK41" s="9"/>
      <c r="BL41" s="9"/>
      <c r="BM41" s="9"/>
      <c r="BN41" s="9"/>
      <c r="BO41" s="9"/>
      <c r="BP41" s="9"/>
      <c r="BQ41" s="9"/>
      <c r="BR41" s="9"/>
      <c r="BS41" s="9"/>
      <c r="BT41" s="9"/>
      <c r="BU41" s="9"/>
      <c r="BV41" s="9"/>
      <c r="BW41" s="9"/>
      <c r="BX41" s="9"/>
      <c r="BY41" s="9"/>
      <c r="BZ41" s="9"/>
      <c r="CA41" s="9"/>
      <c r="CB41" s="9"/>
      <c r="CC41" s="9"/>
      <c r="CD41" s="9"/>
      <c r="CE41" s="9"/>
      <c r="CF41" s="9"/>
      <c r="CG41" s="9"/>
      <c r="CH41" s="9"/>
      <c r="CI41" s="9"/>
      <c r="CJ41" s="9"/>
      <c r="CK41" s="9"/>
      <c r="CL41" s="9"/>
      <c r="CM41" s="9"/>
      <c r="CN41" s="9"/>
      <c r="CO41" s="9"/>
      <c r="CP41" s="9"/>
      <c r="CQ41" s="9"/>
      <c r="CR41" s="9"/>
      <c r="CS41" s="9"/>
      <c r="CT41" s="9"/>
      <c r="CU41" s="9"/>
      <c r="CV41" s="9"/>
      <c r="CW41" s="9"/>
      <c r="CX41" s="9"/>
      <c r="CY41" s="9"/>
      <c r="CZ41" s="9"/>
      <c r="DA41" s="9"/>
      <c r="DB41" s="9"/>
      <c r="DC41" s="9"/>
      <c r="DD41" s="9"/>
      <c r="DE41" s="9"/>
      <c r="DF41" s="9"/>
      <c r="DG41" s="9"/>
      <c r="DH41" s="9"/>
      <c r="DI41" s="9"/>
      <c r="DJ41" s="9"/>
      <c r="DK41" s="9"/>
      <c r="DL41" s="9"/>
      <c r="DM41" s="9"/>
      <c r="DN41" s="9"/>
      <c r="DO41" s="9"/>
      <c r="DP41" s="9"/>
      <c r="DQ41" s="9"/>
      <c r="DR41" s="9"/>
      <c r="DS41" s="9"/>
      <c r="DT41" s="9"/>
      <c r="DU41" s="9"/>
      <c r="DV41" s="9"/>
      <c r="DW41" s="9"/>
      <c r="DX41" s="9"/>
      <c r="DY41" s="9"/>
      <c r="DZ41" s="9"/>
      <c r="EA41" s="9"/>
      <c r="EB41" s="9"/>
      <c r="EC41" s="9"/>
      <c r="ED41" s="9"/>
      <c r="EE41" s="9"/>
      <c r="EF41" s="9"/>
      <c r="EG41" s="9"/>
      <c r="EH41" s="9"/>
      <c r="EI41" s="9"/>
      <c r="EJ41" s="9"/>
      <c r="EK41" s="9"/>
      <c r="EL41" s="9"/>
      <c r="EM41" s="9"/>
      <c r="EN41" s="9"/>
      <c r="EO41" s="9"/>
      <c r="EP41" s="9"/>
      <c r="EQ41" s="9"/>
      <c r="ER41" s="9"/>
      <c r="ES41" s="9"/>
      <c r="ET41" s="9"/>
      <c r="EU41" s="9"/>
      <c r="EV41" s="9"/>
      <c r="EW41" s="9"/>
      <c r="EX41" s="9"/>
      <c r="EY41" s="9"/>
      <c r="EZ41" s="9"/>
      <c r="FA41" s="9"/>
      <c r="FB41" s="9"/>
      <c r="FC41" s="9"/>
      <c r="FD41" s="9"/>
      <c r="FE41" s="9"/>
      <c r="FF41" s="9"/>
      <c r="FG41" s="9"/>
      <c r="FH41" s="9"/>
      <c r="FI41" s="9"/>
      <c r="FJ41" s="9"/>
      <c r="FK41" s="9"/>
      <c r="FL41" s="9"/>
      <c r="FM41" s="9"/>
      <c r="FN41" s="9"/>
      <c r="FO41" s="9"/>
      <c r="FP41" s="9"/>
      <c r="FQ41" s="9"/>
      <c r="FR41" s="9"/>
      <c r="FS41" s="9"/>
      <c r="FT41" s="9"/>
      <c r="FU41" s="9"/>
      <c r="FV41" s="9"/>
      <c r="FW41" s="9"/>
      <c r="FX41" s="9"/>
      <c r="FY41" s="9"/>
      <c r="FZ41" s="9"/>
      <c r="GA41" s="9"/>
      <c r="GB41" s="9"/>
      <c r="GC41" s="9"/>
      <c r="GD41" s="9"/>
      <c r="GE41" s="9"/>
      <c r="GF41" s="9"/>
      <c r="GG41" s="9"/>
      <c r="GH41" s="9"/>
      <c r="GI41" s="9"/>
      <c r="GJ41" s="9"/>
      <c r="GK41" s="9"/>
      <c r="GL41" s="9"/>
      <c r="GM41" s="9"/>
      <c r="GN41" s="9"/>
      <c r="GO41" s="9"/>
      <c r="GP41" s="9"/>
      <c r="GQ41" s="9"/>
      <c r="GR41" s="9"/>
      <c r="GS41" s="9"/>
      <c r="GT41" s="9"/>
      <c r="GU41" s="9"/>
      <c r="GV41" s="9"/>
      <c r="GW41" s="9"/>
      <c r="GX41" s="9"/>
      <c r="GY41" s="9"/>
      <c r="GZ41" s="9"/>
      <c r="HA41" s="9"/>
      <c r="HB41" s="9"/>
    </row>
    <row r="42" spans="1:210" ht="15.95" customHeight="1" x14ac:dyDescent="0.2">
      <c r="A42" s="114" t="s">
        <v>67</v>
      </c>
      <c r="B42" s="67" t="s">
        <v>53</v>
      </c>
      <c r="C42" s="68">
        <v>290</v>
      </c>
      <c r="D42" s="68">
        <v>325</v>
      </c>
      <c r="E42" s="68">
        <v>295</v>
      </c>
      <c r="F42" s="68">
        <v>326.5</v>
      </c>
      <c r="G42" s="68">
        <v>324</v>
      </c>
      <c r="H42" s="68">
        <v>300</v>
      </c>
      <c r="I42" s="68">
        <v>315</v>
      </c>
      <c r="J42" s="68">
        <v>310</v>
      </c>
      <c r="K42" s="68">
        <v>320</v>
      </c>
      <c r="L42" s="68">
        <v>300</v>
      </c>
      <c r="M42" s="68">
        <v>315</v>
      </c>
      <c r="N42" s="68">
        <v>330</v>
      </c>
      <c r="O42" s="68" t="s">
        <v>718</v>
      </c>
      <c r="P42" s="68">
        <v>330</v>
      </c>
      <c r="Q42" s="68">
        <v>310</v>
      </c>
      <c r="R42" s="68">
        <v>315</v>
      </c>
      <c r="S42" s="68">
        <v>315</v>
      </c>
      <c r="T42" s="68">
        <v>310</v>
      </c>
      <c r="U42" s="68">
        <v>320</v>
      </c>
      <c r="V42" s="68">
        <v>290</v>
      </c>
      <c r="W42" s="68"/>
      <c r="X42" s="68"/>
      <c r="Y42" s="68"/>
      <c r="Z42" s="9"/>
      <c r="AA42" s="9"/>
      <c r="AB42" s="9"/>
      <c r="AC42" s="9"/>
      <c r="AD42" s="9"/>
      <c r="AE42" s="9"/>
      <c r="AF42" s="9"/>
      <c r="AG42" s="9"/>
      <c r="AH42" s="9"/>
      <c r="AI42" s="9"/>
      <c r="AJ42" s="9"/>
      <c r="AK42" s="9"/>
      <c r="AL42" s="9"/>
      <c r="AM42" s="9"/>
      <c r="AN42" s="9"/>
      <c r="AO42" s="9"/>
      <c r="AP42" s="9"/>
      <c r="AQ42" s="9"/>
      <c r="AR42" s="9"/>
      <c r="AS42" s="9"/>
      <c r="AT42" s="9"/>
      <c r="AU42" s="9"/>
      <c r="AV42" s="9"/>
      <c r="AW42" s="9"/>
      <c r="AX42" s="9"/>
      <c r="AY42" s="9"/>
      <c r="AZ42" s="9"/>
      <c r="BA42" s="9"/>
      <c r="BB42" s="9"/>
      <c r="BC42" s="9"/>
      <c r="BD42" s="9"/>
      <c r="BE42" s="9"/>
      <c r="BF42" s="9"/>
      <c r="BG42" s="9"/>
      <c r="BH42" s="9"/>
      <c r="BI42" s="9"/>
      <c r="BJ42" s="9"/>
      <c r="BK42" s="9"/>
      <c r="BL42" s="9"/>
      <c r="BM42" s="9"/>
      <c r="BN42" s="9"/>
      <c r="BO42" s="9"/>
      <c r="BP42" s="9"/>
      <c r="BQ42" s="9"/>
      <c r="BR42" s="9"/>
      <c r="BS42" s="9"/>
      <c r="BT42" s="9"/>
      <c r="BU42" s="9"/>
      <c r="BV42" s="9"/>
      <c r="BW42" s="9"/>
      <c r="BX42" s="9"/>
      <c r="BY42" s="9"/>
      <c r="BZ42" s="9"/>
      <c r="CA42" s="9"/>
      <c r="CB42" s="9"/>
      <c r="CC42" s="9"/>
      <c r="CD42" s="9"/>
      <c r="CE42" s="9"/>
      <c r="CF42" s="9"/>
      <c r="CG42" s="9"/>
      <c r="CH42" s="9"/>
      <c r="CI42" s="9"/>
      <c r="CJ42" s="9"/>
      <c r="CK42" s="9"/>
      <c r="CL42" s="9"/>
      <c r="CM42" s="9"/>
      <c r="CN42" s="9"/>
      <c r="CO42" s="9"/>
      <c r="CP42" s="9"/>
      <c r="CQ42" s="9"/>
      <c r="CR42" s="9"/>
      <c r="CS42" s="9"/>
      <c r="CT42" s="9"/>
      <c r="CU42" s="9"/>
      <c r="CV42" s="9"/>
      <c r="CW42" s="9"/>
      <c r="CX42" s="9"/>
      <c r="CY42" s="9"/>
      <c r="CZ42" s="9"/>
      <c r="DA42" s="9"/>
      <c r="DB42" s="9"/>
      <c r="DC42" s="9"/>
      <c r="DD42" s="9"/>
      <c r="DE42" s="9"/>
      <c r="DF42" s="9"/>
      <c r="DG42" s="9"/>
      <c r="DH42" s="9"/>
      <c r="DI42" s="9"/>
      <c r="DJ42" s="9"/>
      <c r="DK42" s="9"/>
      <c r="DL42" s="9"/>
      <c r="DM42" s="9"/>
      <c r="DN42" s="9"/>
      <c r="DO42" s="9"/>
      <c r="DP42" s="9"/>
      <c r="DQ42" s="9"/>
      <c r="DR42" s="9"/>
      <c r="DS42" s="9"/>
      <c r="DT42" s="9"/>
      <c r="DU42" s="9"/>
      <c r="DV42" s="9"/>
      <c r="DW42" s="9"/>
      <c r="DX42" s="9"/>
      <c r="DY42" s="9"/>
      <c r="DZ42" s="9"/>
      <c r="EA42" s="9"/>
      <c r="EB42" s="9"/>
      <c r="EC42" s="9"/>
      <c r="ED42" s="9"/>
      <c r="EE42" s="9"/>
      <c r="EF42" s="9"/>
      <c r="EG42" s="9"/>
      <c r="EH42" s="9"/>
      <c r="EI42" s="9"/>
      <c r="EJ42" s="9"/>
      <c r="EK42" s="9"/>
      <c r="EL42" s="9"/>
      <c r="EM42" s="9"/>
      <c r="EN42" s="9"/>
      <c r="EO42" s="9"/>
      <c r="EP42" s="9"/>
      <c r="EQ42" s="9"/>
      <c r="ER42" s="9"/>
      <c r="ES42" s="9"/>
      <c r="ET42" s="9"/>
      <c r="EU42" s="9"/>
      <c r="EV42" s="9"/>
      <c r="EW42" s="9"/>
      <c r="EX42" s="9"/>
      <c r="EY42" s="9"/>
      <c r="EZ42" s="9"/>
      <c r="FA42" s="9"/>
      <c r="FB42" s="9"/>
      <c r="FC42" s="9"/>
      <c r="FD42" s="9"/>
      <c r="FE42" s="9"/>
      <c r="FF42" s="9"/>
      <c r="FG42" s="9"/>
      <c r="FH42" s="9"/>
      <c r="FI42" s="9"/>
      <c r="FJ42" s="9"/>
      <c r="FK42" s="9"/>
      <c r="FL42" s="9"/>
      <c r="FM42" s="9"/>
      <c r="FN42" s="9"/>
      <c r="FO42" s="9"/>
      <c r="FP42" s="9"/>
      <c r="FQ42" s="9"/>
      <c r="FR42" s="9"/>
      <c r="FS42" s="9"/>
      <c r="FT42" s="9"/>
      <c r="FU42" s="9"/>
      <c r="FV42" s="9"/>
      <c r="FW42" s="9"/>
      <c r="FX42" s="9"/>
      <c r="FY42" s="9"/>
      <c r="FZ42" s="9"/>
      <c r="GA42" s="9"/>
      <c r="GB42" s="9"/>
      <c r="GC42" s="9"/>
      <c r="GD42" s="9"/>
      <c r="GE42" s="9"/>
      <c r="GF42" s="9"/>
      <c r="GG42" s="9"/>
      <c r="GH42" s="9"/>
      <c r="GI42" s="9"/>
      <c r="GJ42" s="9"/>
      <c r="GK42" s="9"/>
      <c r="GL42" s="9"/>
      <c r="GM42" s="9"/>
      <c r="GN42" s="9"/>
      <c r="GO42" s="9"/>
      <c r="GP42" s="9"/>
      <c r="GQ42" s="9"/>
      <c r="GR42" s="9"/>
      <c r="GS42" s="9"/>
      <c r="GT42" s="9"/>
      <c r="GU42" s="9"/>
      <c r="GV42" s="9"/>
      <c r="GW42" s="9"/>
      <c r="GX42" s="9"/>
      <c r="GY42" s="9"/>
      <c r="GZ42" s="9"/>
      <c r="HA42" s="9"/>
      <c r="HB42" s="9"/>
    </row>
    <row r="43" spans="1:210" ht="15.95" customHeight="1" x14ac:dyDescent="0.2">
      <c r="A43" s="115"/>
      <c r="B43" s="63" t="s">
        <v>54</v>
      </c>
      <c r="C43" s="95">
        <v>325</v>
      </c>
      <c r="D43" s="95">
        <v>325</v>
      </c>
      <c r="E43" s="95">
        <v>320</v>
      </c>
      <c r="F43" s="95">
        <v>327</v>
      </c>
      <c r="G43" s="95">
        <v>325</v>
      </c>
      <c r="H43" s="95">
        <v>315</v>
      </c>
      <c r="I43" s="95">
        <v>320</v>
      </c>
      <c r="J43" s="95">
        <v>315</v>
      </c>
      <c r="K43" s="95">
        <v>320</v>
      </c>
      <c r="L43" s="95">
        <v>310</v>
      </c>
      <c r="M43" s="95">
        <v>315</v>
      </c>
      <c r="N43" s="95">
        <v>330</v>
      </c>
      <c r="O43" s="95" t="s">
        <v>718</v>
      </c>
      <c r="P43" s="95">
        <v>330</v>
      </c>
      <c r="Q43" s="95">
        <v>320</v>
      </c>
      <c r="R43" s="95">
        <v>320</v>
      </c>
      <c r="S43" s="95">
        <v>330</v>
      </c>
      <c r="T43" s="95">
        <v>310</v>
      </c>
      <c r="U43" s="95">
        <v>330</v>
      </c>
      <c r="V43" s="95">
        <v>315</v>
      </c>
      <c r="W43" s="95">
        <v>323.06</v>
      </c>
      <c r="X43" s="95">
        <v>322.81</v>
      </c>
      <c r="Y43" s="95">
        <v>0.08</v>
      </c>
      <c r="Z43" s="9"/>
      <c r="AA43" s="9"/>
      <c r="AB43" s="9"/>
      <c r="AC43" s="9"/>
      <c r="AD43" s="9"/>
      <c r="AE43" s="9"/>
      <c r="AF43" s="9"/>
      <c r="AG43" s="9"/>
      <c r="AH43" s="9"/>
      <c r="AI43" s="9"/>
      <c r="AJ43" s="9"/>
      <c r="AK43" s="9"/>
      <c r="AL43" s="9"/>
      <c r="AM43" s="9"/>
      <c r="AN43" s="9"/>
      <c r="AO43" s="9"/>
      <c r="AP43" s="9"/>
      <c r="AQ43" s="9"/>
      <c r="AR43" s="9"/>
      <c r="AS43" s="9"/>
      <c r="AT43" s="9"/>
      <c r="AU43" s="9"/>
      <c r="AV43" s="9"/>
      <c r="AW43" s="9"/>
      <c r="AX43" s="9"/>
      <c r="AY43" s="9"/>
      <c r="AZ43" s="9"/>
      <c r="BA43" s="9"/>
      <c r="BB43" s="9"/>
      <c r="BC43" s="9"/>
      <c r="BD43" s="9"/>
      <c r="BE43" s="9"/>
      <c r="BF43" s="9"/>
      <c r="BG43" s="9"/>
      <c r="BH43" s="9"/>
      <c r="BI43" s="9"/>
      <c r="BJ43" s="9"/>
      <c r="BK43" s="9"/>
      <c r="BL43" s="9"/>
      <c r="BM43" s="9"/>
      <c r="BN43" s="9"/>
      <c r="BO43" s="9"/>
      <c r="BP43" s="9"/>
      <c r="BQ43" s="9"/>
      <c r="BR43" s="9"/>
      <c r="BS43" s="9"/>
      <c r="BT43" s="9"/>
      <c r="BU43" s="9"/>
      <c r="BV43" s="9"/>
      <c r="BW43" s="9"/>
      <c r="BX43" s="9"/>
      <c r="BY43" s="9"/>
      <c r="BZ43" s="9"/>
      <c r="CA43" s="9"/>
      <c r="CB43" s="9"/>
      <c r="CC43" s="9"/>
      <c r="CD43" s="9"/>
      <c r="CE43" s="9"/>
      <c r="CF43" s="9"/>
      <c r="CG43" s="9"/>
      <c r="CH43" s="9"/>
      <c r="CI43" s="9"/>
      <c r="CJ43" s="9"/>
      <c r="CK43" s="9"/>
      <c r="CL43" s="9"/>
      <c r="CM43" s="9"/>
      <c r="CN43" s="9"/>
      <c r="CO43" s="9"/>
      <c r="CP43" s="9"/>
      <c r="CQ43" s="9"/>
      <c r="CR43" s="9"/>
      <c r="CS43" s="9"/>
      <c r="CT43" s="9"/>
      <c r="CU43" s="9"/>
      <c r="CV43" s="9"/>
      <c r="CW43" s="9"/>
      <c r="CX43" s="9"/>
      <c r="CY43" s="9"/>
      <c r="CZ43" s="9"/>
      <c r="DA43" s="9"/>
      <c r="DB43" s="9"/>
      <c r="DC43" s="9"/>
      <c r="DD43" s="9"/>
      <c r="DE43" s="9"/>
      <c r="DF43" s="9"/>
      <c r="DG43" s="9"/>
      <c r="DH43" s="9"/>
      <c r="DI43" s="9"/>
      <c r="DJ43" s="9"/>
      <c r="DK43" s="9"/>
      <c r="DL43" s="9"/>
      <c r="DM43" s="9"/>
      <c r="DN43" s="9"/>
      <c r="DO43" s="9"/>
      <c r="DP43" s="9"/>
      <c r="DQ43" s="9"/>
      <c r="DR43" s="9"/>
      <c r="DS43" s="9"/>
      <c r="DT43" s="9"/>
      <c r="DU43" s="9"/>
      <c r="DV43" s="9"/>
      <c r="DW43" s="9"/>
      <c r="DX43" s="9"/>
      <c r="DY43" s="9"/>
      <c r="DZ43" s="9"/>
      <c r="EA43" s="9"/>
      <c r="EB43" s="9"/>
      <c r="EC43" s="9"/>
      <c r="ED43" s="9"/>
      <c r="EE43" s="9"/>
      <c r="EF43" s="9"/>
      <c r="EG43" s="9"/>
      <c r="EH43" s="9"/>
      <c r="EI43" s="9"/>
      <c r="EJ43" s="9"/>
      <c r="EK43" s="9"/>
      <c r="EL43" s="9"/>
      <c r="EM43" s="9"/>
      <c r="EN43" s="9"/>
      <c r="EO43" s="9"/>
      <c r="EP43" s="9"/>
      <c r="EQ43" s="9"/>
      <c r="ER43" s="9"/>
      <c r="ES43" s="9"/>
      <c r="ET43" s="9"/>
      <c r="EU43" s="9"/>
      <c r="EV43" s="9"/>
      <c r="EW43" s="9"/>
      <c r="EX43" s="9"/>
      <c r="EY43" s="9"/>
      <c r="EZ43" s="9"/>
      <c r="FA43" s="9"/>
      <c r="FB43" s="9"/>
      <c r="FC43" s="9"/>
      <c r="FD43" s="9"/>
      <c r="FE43" s="9"/>
      <c r="FF43" s="9"/>
      <c r="FG43" s="9"/>
      <c r="FH43" s="9"/>
      <c r="FI43" s="9"/>
      <c r="FJ43" s="9"/>
      <c r="FK43" s="9"/>
      <c r="FL43" s="9"/>
      <c r="FM43" s="9"/>
      <c r="FN43" s="9"/>
      <c r="FO43" s="9"/>
      <c r="FP43" s="9"/>
      <c r="FQ43" s="9"/>
      <c r="FR43" s="9"/>
      <c r="FS43" s="9"/>
      <c r="FT43" s="9"/>
      <c r="FU43" s="9"/>
      <c r="FV43" s="9"/>
      <c r="FW43" s="9"/>
      <c r="FX43" s="9"/>
      <c r="FY43" s="9"/>
      <c r="FZ43" s="9"/>
      <c r="GA43" s="9"/>
      <c r="GB43" s="9"/>
      <c r="GC43" s="9"/>
      <c r="GD43" s="9"/>
      <c r="GE43" s="9"/>
      <c r="GF43" s="9"/>
      <c r="GG43" s="9"/>
      <c r="GH43" s="9"/>
      <c r="GI43" s="9"/>
      <c r="GJ43" s="9"/>
      <c r="GK43" s="9"/>
      <c r="GL43" s="9"/>
      <c r="GM43" s="9"/>
      <c r="GN43" s="9"/>
      <c r="GO43" s="9"/>
      <c r="GP43" s="9"/>
      <c r="GQ43" s="9"/>
      <c r="GR43" s="9"/>
      <c r="GS43" s="9"/>
      <c r="GT43" s="9"/>
      <c r="GU43" s="9"/>
      <c r="GV43" s="9"/>
      <c r="GW43" s="9"/>
      <c r="GX43" s="9"/>
      <c r="GY43" s="9"/>
      <c r="GZ43" s="9"/>
      <c r="HA43" s="9"/>
      <c r="HB43" s="9"/>
    </row>
    <row r="44" spans="1:210" ht="15.95" customHeight="1" thickBot="1" x14ac:dyDescent="0.25">
      <c r="A44" s="116"/>
      <c r="B44" s="70" t="s">
        <v>55</v>
      </c>
      <c r="C44" s="71">
        <v>325</v>
      </c>
      <c r="D44" s="71">
        <v>325</v>
      </c>
      <c r="E44" s="71">
        <v>320</v>
      </c>
      <c r="F44" s="71">
        <v>329</v>
      </c>
      <c r="G44" s="71">
        <v>326</v>
      </c>
      <c r="H44" s="71">
        <v>320</v>
      </c>
      <c r="I44" s="71">
        <v>330</v>
      </c>
      <c r="J44" s="71">
        <v>320</v>
      </c>
      <c r="K44" s="71">
        <v>320</v>
      </c>
      <c r="L44" s="71">
        <v>320</v>
      </c>
      <c r="M44" s="71">
        <v>320</v>
      </c>
      <c r="N44" s="71">
        <v>335</v>
      </c>
      <c r="O44" s="71" t="s">
        <v>718</v>
      </c>
      <c r="P44" s="71">
        <v>330</v>
      </c>
      <c r="Q44" s="71">
        <v>330</v>
      </c>
      <c r="R44" s="71">
        <v>320</v>
      </c>
      <c r="S44" s="71">
        <v>330</v>
      </c>
      <c r="T44" s="71">
        <v>310</v>
      </c>
      <c r="U44" s="71">
        <v>330</v>
      </c>
      <c r="V44" s="71">
        <v>332</v>
      </c>
      <c r="W44" s="71"/>
      <c r="X44" s="71"/>
      <c r="Y44" s="71"/>
      <c r="Z44" s="9"/>
      <c r="AA44" s="9"/>
      <c r="AB44" s="9"/>
      <c r="AC44" s="9"/>
      <c r="AD44" s="9"/>
      <c r="AE44" s="9"/>
      <c r="AF44" s="9"/>
      <c r="AG44" s="9"/>
      <c r="AH44" s="9"/>
      <c r="AI44" s="9"/>
      <c r="AJ44" s="9"/>
      <c r="AK44" s="9"/>
      <c r="AL44" s="9"/>
      <c r="AM44" s="9"/>
      <c r="AN44" s="9"/>
      <c r="AO44" s="9"/>
      <c r="AP44" s="9"/>
      <c r="AQ44" s="9"/>
      <c r="AR44" s="9"/>
      <c r="AS44" s="9"/>
      <c r="AT44" s="9"/>
      <c r="AU44" s="9"/>
      <c r="AV44" s="9"/>
      <c r="AW44" s="9"/>
      <c r="AX44" s="9"/>
      <c r="AY44" s="9"/>
      <c r="AZ44" s="9"/>
      <c r="BA44" s="9"/>
      <c r="BB44" s="9"/>
      <c r="BC44" s="9"/>
      <c r="BD44" s="9"/>
      <c r="BE44" s="9"/>
      <c r="BF44" s="9"/>
      <c r="BG44" s="9"/>
      <c r="BH44" s="9"/>
      <c r="BI44" s="9"/>
      <c r="BJ44" s="9"/>
      <c r="BK44" s="9"/>
      <c r="BL44" s="9"/>
      <c r="BM44" s="9"/>
      <c r="BN44" s="9"/>
      <c r="BO44" s="9"/>
      <c r="BP44" s="9"/>
      <c r="BQ44" s="9"/>
      <c r="BR44" s="9"/>
      <c r="BS44" s="9"/>
      <c r="BT44" s="9"/>
      <c r="BU44" s="9"/>
      <c r="BV44" s="9"/>
      <c r="BW44" s="9"/>
      <c r="BX44" s="9"/>
      <c r="BY44" s="9"/>
      <c r="BZ44" s="9"/>
      <c r="CA44" s="9"/>
      <c r="CB44" s="9"/>
      <c r="CC44" s="9"/>
      <c r="CD44" s="9"/>
      <c r="CE44" s="9"/>
      <c r="CF44" s="9"/>
      <c r="CG44" s="9"/>
      <c r="CH44" s="9"/>
      <c r="CI44" s="9"/>
      <c r="CJ44" s="9"/>
      <c r="CK44" s="9"/>
      <c r="CL44" s="9"/>
      <c r="CM44" s="9"/>
      <c r="CN44" s="9"/>
      <c r="CO44" s="9"/>
      <c r="CP44" s="9"/>
      <c r="CQ44" s="9"/>
      <c r="CR44" s="9"/>
      <c r="CS44" s="9"/>
      <c r="CT44" s="9"/>
      <c r="CU44" s="9"/>
      <c r="CV44" s="9"/>
      <c r="CW44" s="9"/>
      <c r="CX44" s="9"/>
      <c r="CY44" s="9"/>
      <c r="CZ44" s="9"/>
      <c r="DA44" s="9"/>
      <c r="DB44" s="9"/>
      <c r="DC44" s="9"/>
      <c r="DD44" s="9"/>
      <c r="DE44" s="9"/>
      <c r="DF44" s="9"/>
      <c r="DG44" s="9"/>
      <c r="DH44" s="9"/>
      <c r="DI44" s="9"/>
      <c r="DJ44" s="9"/>
      <c r="DK44" s="9"/>
      <c r="DL44" s="9"/>
      <c r="DM44" s="9"/>
      <c r="DN44" s="9"/>
      <c r="DO44" s="9"/>
      <c r="DP44" s="9"/>
      <c r="DQ44" s="9"/>
      <c r="DR44" s="9"/>
      <c r="DS44" s="9"/>
      <c r="DT44" s="9"/>
      <c r="DU44" s="9"/>
      <c r="DV44" s="9"/>
      <c r="DW44" s="9"/>
      <c r="DX44" s="9"/>
      <c r="DY44" s="9"/>
      <c r="DZ44" s="9"/>
      <c r="EA44" s="9"/>
      <c r="EB44" s="9"/>
      <c r="EC44" s="9"/>
      <c r="ED44" s="9"/>
      <c r="EE44" s="9"/>
      <c r="EF44" s="9"/>
      <c r="EG44" s="9"/>
      <c r="EH44" s="9"/>
      <c r="EI44" s="9"/>
      <c r="EJ44" s="9"/>
      <c r="EK44" s="9"/>
      <c r="EL44" s="9"/>
      <c r="EM44" s="9"/>
      <c r="EN44" s="9"/>
      <c r="EO44" s="9"/>
      <c r="EP44" s="9"/>
      <c r="EQ44" s="9"/>
      <c r="ER44" s="9"/>
      <c r="ES44" s="9"/>
      <c r="ET44" s="9"/>
      <c r="EU44" s="9"/>
      <c r="EV44" s="9"/>
      <c r="EW44" s="9"/>
      <c r="EX44" s="9"/>
      <c r="EY44" s="9"/>
      <c r="EZ44" s="9"/>
      <c r="FA44" s="9"/>
      <c r="FB44" s="9"/>
      <c r="FC44" s="9"/>
      <c r="FD44" s="9"/>
      <c r="FE44" s="9"/>
      <c r="FF44" s="9"/>
      <c r="FG44" s="9"/>
      <c r="FH44" s="9"/>
      <c r="FI44" s="9"/>
      <c r="FJ44" s="9"/>
      <c r="FK44" s="9"/>
      <c r="FL44" s="9"/>
      <c r="FM44" s="9"/>
      <c r="FN44" s="9"/>
      <c r="FO44" s="9"/>
      <c r="FP44" s="9"/>
      <c r="FQ44" s="9"/>
      <c r="FR44" s="9"/>
      <c r="FS44" s="9"/>
      <c r="FT44" s="9"/>
      <c r="FU44" s="9"/>
      <c r="FV44" s="9"/>
      <c r="FW44" s="9"/>
      <c r="FX44" s="9"/>
      <c r="FY44" s="9"/>
      <c r="FZ44" s="9"/>
      <c r="GA44" s="9"/>
      <c r="GB44" s="9"/>
      <c r="GC44" s="9"/>
      <c r="GD44" s="9"/>
      <c r="GE44" s="9"/>
      <c r="GF44" s="9"/>
      <c r="GG44" s="9"/>
      <c r="GH44" s="9"/>
      <c r="GI44" s="9"/>
      <c r="GJ44" s="9"/>
      <c r="GK44" s="9"/>
      <c r="GL44" s="9"/>
      <c r="GM44" s="9"/>
      <c r="GN44" s="9"/>
      <c r="GO44" s="9"/>
      <c r="GP44" s="9"/>
      <c r="GQ44" s="9"/>
      <c r="GR44" s="9"/>
      <c r="GS44" s="9"/>
      <c r="GT44" s="9"/>
      <c r="GU44" s="9"/>
      <c r="GV44" s="9"/>
      <c r="GW44" s="9"/>
      <c r="GX44" s="9"/>
      <c r="GY44" s="9"/>
      <c r="GZ44" s="9"/>
      <c r="HA44" s="9"/>
      <c r="HB44" s="9"/>
    </row>
    <row r="45" spans="1:210" ht="15" customHeight="1" x14ac:dyDescent="0.2">
      <c r="A45" s="72" t="s">
        <v>68</v>
      </c>
      <c r="B45" s="73"/>
      <c r="C45" s="73"/>
      <c r="D45" s="73"/>
      <c r="E45" s="73"/>
      <c r="F45" s="73"/>
      <c r="G45" s="73"/>
      <c r="H45" s="73"/>
      <c r="I45" s="73"/>
      <c r="J45" s="73"/>
      <c r="K45" s="73"/>
      <c r="L45" s="61" t="s">
        <v>69</v>
      </c>
      <c r="M45" s="73"/>
      <c r="N45" s="62"/>
      <c r="O45" s="73"/>
      <c r="P45" s="73"/>
      <c r="Q45" s="73"/>
      <c r="R45" s="73"/>
      <c r="S45" s="73"/>
      <c r="T45" s="73"/>
      <c r="U45" s="73"/>
      <c r="V45" s="73"/>
      <c r="W45" s="73"/>
      <c r="X45" s="73"/>
      <c r="Y45" s="73"/>
      <c r="Z45" s="64"/>
      <c r="AA45" s="9"/>
      <c r="AB45" s="9"/>
      <c r="AC45" s="9"/>
      <c r="AD45" s="9"/>
      <c r="AE45" s="9"/>
      <c r="AF45" s="9"/>
      <c r="AG45" s="9"/>
      <c r="AH45" s="9"/>
      <c r="AI45" s="9"/>
      <c r="AJ45" s="9"/>
      <c r="AK45" s="9"/>
      <c r="AL45" s="9"/>
      <c r="AM45" s="9"/>
      <c r="AN45" s="9"/>
      <c r="AO45" s="9"/>
      <c r="AP45" s="9"/>
      <c r="AQ45" s="9"/>
      <c r="AR45" s="9"/>
      <c r="AS45" s="9"/>
      <c r="AT45" s="9"/>
      <c r="AU45" s="9"/>
      <c r="AV45" s="9"/>
      <c r="AW45" s="9"/>
      <c r="AX45" s="9"/>
      <c r="AY45" s="9"/>
      <c r="AZ45" s="9"/>
      <c r="BA45" s="9"/>
      <c r="BB45" s="9"/>
      <c r="BC45" s="9"/>
      <c r="BD45" s="9"/>
      <c r="BE45" s="9"/>
      <c r="BF45" s="9"/>
      <c r="BG45" s="9"/>
      <c r="BH45" s="9"/>
      <c r="BI45" s="9"/>
      <c r="BJ45" s="9"/>
      <c r="BK45" s="9"/>
      <c r="BL45" s="9"/>
      <c r="BM45" s="9"/>
      <c r="BN45" s="9"/>
      <c r="BO45" s="9"/>
      <c r="BP45" s="9"/>
      <c r="BQ45" s="9"/>
      <c r="BR45" s="9"/>
      <c r="BS45" s="9"/>
      <c r="BT45" s="9"/>
      <c r="BU45" s="9"/>
      <c r="BV45" s="9"/>
      <c r="BW45" s="9"/>
      <c r="BX45" s="9"/>
      <c r="BY45" s="9"/>
      <c r="BZ45" s="9"/>
      <c r="CA45" s="9"/>
      <c r="CB45" s="9"/>
      <c r="CC45" s="9"/>
      <c r="CD45" s="9"/>
      <c r="CE45" s="9"/>
      <c r="CF45" s="9"/>
      <c r="CG45" s="9"/>
      <c r="CH45" s="9"/>
      <c r="CI45" s="9"/>
      <c r="CJ45" s="9"/>
      <c r="CK45" s="9"/>
      <c r="CL45" s="9"/>
      <c r="CM45" s="9"/>
      <c r="CN45" s="9"/>
      <c r="CO45" s="9"/>
      <c r="CP45" s="9"/>
      <c r="CQ45" s="9"/>
      <c r="CR45" s="9"/>
      <c r="CS45" s="9"/>
      <c r="CT45" s="9"/>
      <c r="CU45" s="9"/>
      <c r="CV45" s="9"/>
      <c r="CW45" s="9"/>
      <c r="CX45" s="9"/>
      <c r="CY45" s="9"/>
      <c r="CZ45" s="9"/>
      <c r="DA45" s="9"/>
      <c r="DB45" s="9"/>
      <c r="DC45" s="9"/>
      <c r="DD45" s="9"/>
      <c r="DE45" s="9"/>
      <c r="DF45" s="9"/>
      <c r="DG45" s="9"/>
      <c r="DH45" s="9"/>
      <c r="DI45" s="9"/>
      <c r="DJ45" s="9"/>
      <c r="DK45" s="9"/>
      <c r="DL45" s="9"/>
      <c r="DM45" s="9"/>
      <c r="DN45" s="9"/>
      <c r="DO45" s="9"/>
      <c r="DP45" s="9"/>
      <c r="DQ45" s="9"/>
      <c r="DR45" s="9"/>
      <c r="DS45" s="9"/>
      <c r="DT45" s="9"/>
      <c r="DU45" s="9"/>
      <c r="DV45" s="9"/>
      <c r="DW45" s="9"/>
      <c r="DX45" s="9"/>
      <c r="DY45" s="9"/>
      <c r="DZ45" s="9"/>
      <c r="EA45" s="9"/>
      <c r="EB45" s="9"/>
      <c r="EC45" s="9"/>
      <c r="ED45" s="9"/>
      <c r="EE45" s="9"/>
      <c r="EF45" s="9"/>
      <c r="EG45" s="9"/>
      <c r="EH45" s="9"/>
      <c r="EI45" s="9"/>
      <c r="EJ45" s="9"/>
      <c r="EK45" s="9"/>
      <c r="EL45" s="9"/>
      <c r="EM45" s="9"/>
      <c r="EN45" s="9"/>
      <c r="EO45" s="9"/>
      <c r="EP45" s="9"/>
      <c r="EQ45" s="9"/>
      <c r="ER45" s="9"/>
      <c r="ES45" s="9"/>
      <c r="ET45" s="9"/>
      <c r="EU45" s="9"/>
      <c r="EV45" s="9"/>
      <c r="EW45" s="9"/>
      <c r="EX45" s="9"/>
      <c r="EY45" s="9"/>
      <c r="EZ45" s="9"/>
      <c r="FA45" s="9"/>
      <c r="FB45" s="9"/>
      <c r="FC45" s="9"/>
      <c r="FD45" s="9"/>
      <c r="FE45" s="9"/>
      <c r="FF45" s="9"/>
      <c r="FG45" s="9"/>
      <c r="FH45" s="9"/>
      <c r="FI45" s="9"/>
      <c r="FJ45" s="9"/>
      <c r="FK45" s="9"/>
      <c r="FL45" s="9"/>
      <c r="FM45" s="9"/>
      <c r="FN45" s="9"/>
      <c r="FO45" s="9"/>
      <c r="FP45" s="9"/>
      <c r="FQ45" s="9"/>
      <c r="FR45" s="9"/>
      <c r="FS45" s="9"/>
      <c r="FT45" s="9"/>
      <c r="FU45" s="9"/>
      <c r="FV45" s="9"/>
      <c r="FW45" s="9"/>
      <c r="FX45" s="9"/>
      <c r="FY45" s="9"/>
      <c r="FZ45" s="9"/>
      <c r="GA45" s="9"/>
      <c r="GB45" s="9"/>
      <c r="GC45" s="9"/>
      <c r="GD45" s="9"/>
      <c r="GE45" s="9"/>
      <c r="GF45" s="9"/>
      <c r="GG45" s="9"/>
      <c r="GH45" s="9"/>
      <c r="GI45" s="9"/>
      <c r="GJ45" s="9"/>
      <c r="GK45" s="9"/>
      <c r="GL45" s="9"/>
      <c r="GM45" s="9"/>
      <c r="GN45" s="9"/>
      <c r="GO45" s="9"/>
      <c r="GP45" s="9"/>
      <c r="GQ45" s="9"/>
      <c r="GR45" s="9"/>
      <c r="GS45" s="9"/>
      <c r="GT45" s="9"/>
      <c r="GU45" s="9"/>
      <c r="GV45" s="9"/>
      <c r="GW45" s="9"/>
      <c r="GX45" s="9"/>
      <c r="GY45" s="9"/>
      <c r="GZ45" s="9"/>
      <c r="HA45" s="9"/>
      <c r="HB45" s="9"/>
    </row>
    <row r="46" spans="1:210" ht="15" customHeight="1" x14ac:dyDescent="0.2">
      <c r="A46" s="63" t="s">
        <v>70</v>
      </c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74" t="s">
        <v>71</v>
      </c>
      <c r="V46" s="9"/>
      <c r="W46" s="9"/>
      <c r="X46" s="9"/>
      <c r="Y46" s="9"/>
      <c r="Z46" s="9"/>
      <c r="AA46" s="9"/>
      <c r="AB46" s="9"/>
      <c r="AC46" s="9"/>
      <c r="AD46" s="9"/>
      <c r="AE46" s="9"/>
      <c r="AF46" s="9"/>
      <c r="AG46" s="9"/>
      <c r="AH46" s="9"/>
      <c r="AI46" s="9"/>
      <c r="AJ46" s="9"/>
      <c r="AK46" s="9"/>
      <c r="AL46" s="9"/>
      <c r="AM46" s="9"/>
      <c r="AN46" s="9"/>
      <c r="AO46" s="9"/>
      <c r="AP46" s="9"/>
      <c r="AQ46" s="9"/>
      <c r="AR46" s="9"/>
      <c r="AS46" s="9"/>
      <c r="AT46" s="9"/>
      <c r="AU46" s="9"/>
      <c r="AV46" s="9"/>
      <c r="AW46" s="9"/>
      <c r="AX46" s="9"/>
      <c r="AY46" s="9"/>
      <c r="AZ46" s="9"/>
      <c r="BA46" s="9"/>
      <c r="BB46" s="9"/>
      <c r="BC46" s="9"/>
      <c r="BD46" s="9"/>
      <c r="BE46" s="9"/>
      <c r="BF46" s="9"/>
      <c r="BG46" s="9"/>
      <c r="BH46" s="9"/>
      <c r="BI46" s="9"/>
      <c r="BJ46" s="9"/>
      <c r="BK46" s="9"/>
      <c r="BL46" s="9"/>
      <c r="BM46" s="9"/>
      <c r="BN46" s="9"/>
      <c r="BO46" s="9"/>
      <c r="BP46" s="9"/>
      <c r="BQ46" s="9"/>
      <c r="BR46" s="9"/>
      <c r="BS46" s="9"/>
      <c r="BT46" s="9"/>
      <c r="BU46" s="9"/>
      <c r="BV46" s="9"/>
      <c r="BW46" s="9"/>
      <c r="BX46" s="9"/>
      <c r="BY46" s="9"/>
      <c r="BZ46" s="9"/>
      <c r="CA46" s="9"/>
      <c r="CB46" s="9"/>
      <c r="CC46" s="9"/>
      <c r="CD46" s="9"/>
      <c r="CE46" s="9"/>
      <c r="CF46" s="9"/>
      <c r="CG46" s="9"/>
      <c r="CH46" s="9"/>
      <c r="CI46" s="9"/>
      <c r="CJ46" s="9"/>
      <c r="CK46" s="9"/>
      <c r="CL46" s="9"/>
      <c r="CM46" s="9"/>
      <c r="CN46" s="9"/>
      <c r="CO46" s="9"/>
      <c r="CP46" s="9"/>
      <c r="CQ46" s="9"/>
      <c r="CR46" s="9"/>
      <c r="CS46" s="9"/>
      <c r="CT46" s="9"/>
      <c r="CU46" s="9"/>
      <c r="CV46" s="9"/>
      <c r="CW46" s="9"/>
      <c r="CX46" s="9"/>
      <c r="CY46" s="9"/>
      <c r="CZ46" s="9"/>
      <c r="DA46" s="9"/>
      <c r="DB46" s="9"/>
      <c r="DC46" s="9"/>
      <c r="DD46" s="9"/>
      <c r="DE46" s="9"/>
      <c r="DF46" s="9"/>
      <c r="DG46" s="9"/>
      <c r="DH46" s="9"/>
      <c r="DI46" s="9"/>
      <c r="DJ46" s="9"/>
      <c r="DK46" s="9"/>
      <c r="DL46" s="9"/>
      <c r="DM46" s="9"/>
      <c r="DN46" s="9"/>
      <c r="DO46" s="9"/>
      <c r="DP46" s="9"/>
      <c r="DQ46" s="9"/>
      <c r="DR46" s="9"/>
      <c r="DS46" s="9"/>
      <c r="DT46" s="9"/>
      <c r="DU46" s="9"/>
      <c r="DV46" s="9"/>
      <c r="DW46" s="9"/>
      <c r="DX46" s="9"/>
      <c r="DY46" s="9"/>
      <c r="DZ46" s="9"/>
      <c r="EA46" s="9"/>
      <c r="EB46" s="9"/>
      <c r="EC46" s="9"/>
      <c r="ED46" s="9"/>
      <c r="EE46" s="9"/>
      <c r="EF46" s="9"/>
      <c r="EG46" s="9"/>
      <c r="EH46" s="9"/>
      <c r="EI46" s="9"/>
      <c r="EJ46" s="9"/>
      <c r="EK46" s="9"/>
      <c r="EL46" s="9"/>
      <c r="EM46" s="9"/>
      <c r="EN46" s="9"/>
      <c r="EO46" s="9"/>
      <c r="EP46" s="9"/>
      <c r="EQ46" s="9"/>
      <c r="ER46" s="9"/>
      <c r="ES46" s="9"/>
      <c r="ET46" s="9"/>
      <c r="EU46" s="9"/>
      <c r="EV46" s="9"/>
      <c r="EW46" s="9"/>
      <c r="EX46" s="9"/>
      <c r="EY46" s="9"/>
      <c r="EZ46" s="9"/>
      <c r="FA46" s="9"/>
      <c r="FB46" s="9"/>
      <c r="FC46" s="9"/>
      <c r="FD46" s="9"/>
      <c r="FE46" s="9"/>
      <c r="FF46" s="9"/>
      <c r="FG46" s="9"/>
      <c r="FH46" s="9"/>
      <c r="FI46" s="9"/>
      <c r="FJ46" s="9"/>
      <c r="FK46" s="9"/>
      <c r="FL46" s="9"/>
      <c r="FM46" s="9"/>
      <c r="FN46" s="9"/>
      <c r="FO46" s="9"/>
      <c r="FP46" s="9"/>
      <c r="FQ46" s="9"/>
      <c r="FR46" s="9"/>
      <c r="FS46" s="9"/>
      <c r="FT46" s="9"/>
      <c r="FU46" s="9"/>
      <c r="FV46" s="9"/>
      <c r="FW46" s="9"/>
      <c r="FX46" s="9"/>
      <c r="FY46" s="9"/>
      <c r="FZ46" s="9"/>
      <c r="GA46" s="9"/>
      <c r="GB46" s="9"/>
      <c r="GC46" s="9"/>
      <c r="GD46" s="9"/>
      <c r="GE46" s="9"/>
      <c r="GF46" s="9"/>
      <c r="GG46" s="9"/>
      <c r="GH46" s="9"/>
      <c r="GI46" s="9"/>
      <c r="GJ46" s="9"/>
      <c r="GK46" s="9"/>
      <c r="GL46" s="9"/>
      <c r="GM46" s="9"/>
      <c r="GN46" s="9"/>
      <c r="GO46" s="9"/>
      <c r="GP46" s="9"/>
      <c r="GQ46" s="9"/>
      <c r="GR46" s="9"/>
      <c r="GS46" s="9"/>
      <c r="GT46" s="9"/>
      <c r="GU46" s="9"/>
      <c r="GV46" s="9"/>
      <c r="GW46" s="9"/>
      <c r="GX46" s="9"/>
      <c r="GY46" s="9"/>
      <c r="GZ46" s="9"/>
      <c r="HA46" s="9"/>
      <c r="HB46" s="9"/>
    </row>
  </sheetData>
  <mergeCells count="36">
    <mergeCell ref="A39:A41"/>
    <mergeCell ref="A42:A44"/>
    <mergeCell ref="A21:A23"/>
    <mergeCell ref="A24:A26"/>
    <mergeCell ref="A27:A29"/>
    <mergeCell ref="A30:A32"/>
    <mergeCell ref="A33:A35"/>
    <mergeCell ref="A36:A38"/>
    <mergeCell ref="A12:A14"/>
    <mergeCell ref="A15:A17"/>
    <mergeCell ref="A18:A20"/>
    <mergeCell ref="Q4:Q5"/>
    <mergeCell ref="R4:R5"/>
    <mergeCell ref="O4:O5"/>
    <mergeCell ref="P4:P5"/>
    <mergeCell ref="Y4:Y5"/>
    <mergeCell ref="A6:A8"/>
    <mergeCell ref="A9:A11"/>
    <mergeCell ref="S4:S5"/>
    <mergeCell ref="T4:T5"/>
    <mergeCell ref="X1:Y1"/>
    <mergeCell ref="A4:A5"/>
    <mergeCell ref="C4:C5"/>
    <mergeCell ref="D4:D5"/>
    <mergeCell ref="E4:E5"/>
    <mergeCell ref="F4:F5"/>
    <mergeCell ref="G4:G5"/>
    <mergeCell ref="H4:H5"/>
    <mergeCell ref="I4:I5"/>
    <mergeCell ref="J4:J5"/>
    <mergeCell ref="U4:U5"/>
    <mergeCell ref="V4:V5"/>
    <mergeCell ref="K4:K5"/>
    <mergeCell ref="L4:L5"/>
    <mergeCell ref="M4:M5"/>
    <mergeCell ref="N4:N5"/>
  </mergeCells>
  <hyperlinks>
    <hyperlink ref="U46" r:id="rId1"/>
  </hyperlinks>
  <pageMargins left="0.78749999999999998" right="0.78749999999999998" top="1.05278" bottom="1.05278" header="0.78749999999999998" footer="0.78749999999999998"/>
  <pageSetup orientation="landscape"/>
  <headerFooter>
    <oddHeader>&amp;C&amp;"Times New Roman,Regular"&amp;12&amp;K00000019-08-2025</oddHeader>
    <oddFooter>&amp;C&amp;"Helvetica Neue,Regular"&amp;12&amp;K000000&amp;P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8"/>
  <sheetViews>
    <sheetView workbookViewId="0">
      <selection activeCell="C1" sqref="C1:Y48"/>
    </sheetView>
  </sheetViews>
  <sheetFormatPr defaultRowHeight="12.75" x14ac:dyDescent="0.2"/>
  <sheetData>
    <row r="1" spans="1:25" x14ac:dyDescent="0.2">
      <c r="A1" s="125" t="s">
        <v>76</v>
      </c>
      <c r="B1" s="98" t="s">
        <v>77</v>
      </c>
      <c r="C1" s="99" t="s">
        <v>73</v>
      </c>
      <c r="D1" s="99" t="s">
        <v>73</v>
      </c>
      <c r="E1" s="99" t="s">
        <v>73</v>
      </c>
      <c r="F1" s="99" t="s">
        <v>73</v>
      </c>
      <c r="G1" s="99" t="s">
        <v>73</v>
      </c>
      <c r="H1" s="99" t="s">
        <v>73</v>
      </c>
      <c r="I1" s="99" t="s">
        <v>73</v>
      </c>
      <c r="J1" s="99" t="s">
        <v>73</v>
      </c>
      <c r="K1" s="99" t="s">
        <v>73</v>
      </c>
      <c r="L1" s="99" t="s">
        <v>73</v>
      </c>
      <c r="M1" s="99" t="s">
        <v>73</v>
      </c>
      <c r="N1" s="99" t="s">
        <v>73</v>
      </c>
      <c r="O1" s="99" t="s">
        <v>73</v>
      </c>
      <c r="P1" s="99" t="s">
        <v>73</v>
      </c>
      <c r="Q1" s="99" t="s">
        <v>73</v>
      </c>
      <c r="R1" s="99" t="s">
        <v>73</v>
      </c>
      <c r="S1" s="99" t="s">
        <v>73</v>
      </c>
      <c r="T1" s="99" t="s">
        <v>73</v>
      </c>
      <c r="U1" s="99" t="s">
        <v>73</v>
      </c>
      <c r="V1" s="99" t="s">
        <v>73</v>
      </c>
      <c r="W1" s="100"/>
      <c r="X1" s="101"/>
      <c r="Y1" s="102"/>
    </row>
    <row r="2" spans="1:25" x14ac:dyDescent="0.2">
      <c r="A2" s="125"/>
      <c r="B2" s="98" t="s">
        <v>78</v>
      </c>
      <c r="C2" s="99" t="s">
        <v>73</v>
      </c>
      <c r="D2" s="99" t="s">
        <v>73</v>
      </c>
      <c r="E2" s="99" t="s">
        <v>73</v>
      </c>
      <c r="F2" s="99" t="s">
        <v>73</v>
      </c>
      <c r="G2" s="99" t="s">
        <v>73</v>
      </c>
      <c r="H2" s="99" t="s">
        <v>73</v>
      </c>
      <c r="I2" s="99" t="s">
        <v>73</v>
      </c>
      <c r="J2" s="99" t="s">
        <v>73</v>
      </c>
      <c r="K2" s="99" t="s">
        <v>73</v>
      </c>
      <c r="L2" s="99" t="s">
        <v>73</v>
      </c>
      <c r="M2" s="99" t="s">
        <v>73</v>
      </c>
      <c r="N2" s="99" t="s">
        <v>73</v>
      </c>
      <c r="O2" s="99" t="s">
        <v>73</v>
      </c>
      <c r="P2" s="99" t="s">
        <v>73</v>
      </c>
      <c r="Q2" s="99" t="s">
        <v>73</v>
      </c>
      <c r="R2" s="99" t="s">
        <v>73</v>
      </c>
      <c r="S2" s="99" t="s">
        <v>73</v>
      </c>
      <c r="T2" s="99" t="s">
        <v>73</v>
      </c>
      <c r="U2" s="99" t="s">
        <v>73</v>
      </c>
      <c r="V2" s="99" t="s">
        <v>73</v>
      </c>
      <c r="W2" s="100" t="s">
        <v>79</v>
      </c>
      <c r="X2" s="101" t="s">
        <v>79</v>
      </c>
      <c r="Y2" s="102" t="s">
        <v>79</v>
      </c>
    </row>
    <row r="3" spans="1:25" x14ac:dyDescent="0.2">
      <c r="A3" s="125"/>
      <c r="B3" s="98" t="s">
        <v>80</v>
      </c>
      <c r="C3" s="99" t="s">
        <v>73</v>
      </c>
      <c r="D3" s="99" t="s">
        <v>73</v>
      </c>
      <c r="E3" s="99" t="s">
        <v>73</v>
      </c>
      <c r="F3" s="99" t="s">
        <v>73</v>
      </c>
      <c r="G3" s="99" t="s">
        <v>73</v>
      </c>
      <c r="H3" s="99" t="s">
        <v>73</v>
      </c>
      <c r="I3" s="99" t="s">
        <v>73</v>
      </c>
      <c r="J3" s="99" t="s">
        <v>73</v>
      </c>
      <c r="K3" s="99" t="s">
        <v>73</v>
      </c>
      <c r="L3" s="99" t="s">
        <v>73</v>
      </c>
      <c r="M3" s="99" t="s">
        <v>73</v>
      </c>
      <c r="N3" s="99" t="s">
        <v>73</v>
      </c>
      <c r="O3" s="99" t="s">
        <v>73</v>
      </c>
      <c r="P3" s="99" t="s">
        <v>73</v>
      </c>
      <c r="Q3" s="99" t="s">
        <v>73</v>
      </c>
      <c r="R3" s="99" t="s">
        <v>73</v>
      </c>
      <c r="S3" s="99" t="s">
        <v>73</v>
      </c>
      <c r="T3" s="99" t="s">
        <v>73</v>
      </c>
      <c r="U3" s="99" t="s">
        <v>73</v>
      </c>
      <c r="V3" s="99" t="s">
        <v>73</v>
      </c>
      <c r="W3" s="100"/>
      <c r="X3" s="101"/>
      <c r="Y3" s="102"/>
    </row>
    <row r="4" spans="1:25" ht="23.25" customHeight="1" x14ac:dyDescent="0.2">
      <c r="A4" s="125" t="s">
        <v>81</v>
      </c>
      <c r="B4" s="98" t="s">
        <v>77</v>
      </c>
      <c r="C4" s="99" t="s">
        <v>73</v>
      </c>
      <c r="D4" s="99" t="s">
        <v>73</v>
      </c>
      <c r="E4" s="99" t="s">
        <v>73</v>
      </c>
      <c r="F4" s="99" t="s">
        <v>73</v>
      </c>
      <c r="G4" s="99" t="s">
        <v>73</v>
      </c>
      <c r="H4" s="99" t="s">
        <v>73</v>
      </c>
      <c r="I4" s="99" t="s">
        <v>73</v>
      </c>
      <c r="J4" s="99" t="s">
        <v>73</v>
      </c>
      <c r="K4" s="99" t="s">
        <v>73</v>
      </c>
      <c r="L4" s="99" t="s">
        <v>73</v>
      </c>
      <c r="M4" s="99" t="s">
        <v>73</v>
      </c>
      <c r="N4" s="99" t="s">
        <v>73</v>
      </c>
      <c r="O4" s="99" t="s">
        <v>73</v>
      </c>
      <c r="P4" s="99" t="s">
        <v>73</v>
      </c>
      <c r="Q4" s="99" t="s">
        <v>73</v>
      </c>
      <c r="R4" s="99" t="s">
        <v>73</v>
      </c>
      <c r="S4" s="99" t="s">
        <v>73</v>
      </c>
      <c r="T4" s="99" t="s">
        <v>73</v>
      </c>
      <c r="U4" s="99" t="s">
        <v>73</v>
      </c>
      <c r="V4" s="99" t="s">
        <v>73</v>
      </c>
      <c r="W4" s="100"/>
      <c r="X4" s="101"/>
      <c r="Y4" s="102"/>
    </row>
    <row r="5" spans="1:25" x14ac:dyDescent="0.2">
      <c r="A5" s="125"/>
      <c r="B5" s="98" t="s">
        <v>78</v>
      </c>
      <c r="C5" s="99" t="s">
        <v>73</v>
      </c>
      <c r="D5" s="99" t="s">
        <v>73</v>
      </c>
      <c r="E5" s="99" t="s">
        <v>73</v>
      </c>
      <c r="F5" s="99" t="s">
        <v>73</v>
      </c>
      <c r="G5" s="99" t="s">
        <v>73</v>
      </c>
      <c r="H5" s="99" t="s">
        <v>73</v>
      </c>
      <c r="I5" s="99" t="s">
        <v>73</v>
      </c>
      <c r="J5" s="99" t="s">
        <v>73</v>
      </c>
      <c r="K5" s="99" t="s">
        <v>73</v>
      </c>
      <c r="L5" s="99" t="s">
        <v>73</v>
      </c>
      <c r="M5" s="99" t="s">
        <v>73</v>
      </c>
      <c r="N5" s="99" t="s">
        <v>73</v>
      </c>
      <c r="O5" s="99" t="s">
        <v>73</v>
      </c>
      <c r="P5" s="99" t="s">
        <v>73</v>
      </c>
      <c r="Q5" s="99" t="s">
        <v>73</v>
      </c>
      <c r="R5" s="99" t="s">
        <v>73</v>
      </c>
      <c r="S5" s="99" t="s">
        <v>73</v>
      </c>
      <c r="T5" s="99" t="s">
        <v>73</v>
      </c>
      <c r="U5" s="99" t="s">
        <v>73</v>
      </c>
      <c r="V5" s="99" t="s">
        <v>73</v>
      </c>
      <c r="W5" s="100" t="s">
        <v>79</v>
      </c>
      <c r="X5" s="101" t="s">
        <v>79</v>
      </c>
      <c r="Y5" s="102" t="s">
        <v>79</v>
      </c>
    </row>
    <row r="6" spans="1:25" x14ac:dyDescent="0.2">
      <c r="A6" s="125"/>
      <c r="B6" s="98" t="s">
        <v>80</v>
      </c>
      <c r="C6" s="99" t="s">
        <v>73</v>
      </c>
      <c r="D6" s="99" t="s">
        <v>73</v>
      </c>
      <c r="E6" s="99" t="s">
        <v>73</v>
      </c>
      <c r="F6" s="99" t="s">
        <v>73</v>
      </c>
      <c r="G6" s="99" t="s">
        <v>73</v>
      </c>
      <c r="H6" s="99" t="s">
        <v>73</v>
      </c>
      <c r="I6" s="99" t="s">
        <v>73</v>
      </c>
      <c r="J6" s="99" t="s">
        <v>73</v>
      </c>
      <c r="K6" s="99" t="s">
        <v>73</v>
      </c>
      <c r="L6" s="99" t="s">
        <v>73</v>
      </c>
      <c r="M6" s="99" t="s">
        <v>73</v>
      </c>
      <c r="N6" s="99" t="s">
        <v>73</v>
      </c>
      <c r="O6" s="99" t="s">
        <v>73</v>
      </c>
      <c r="P6" s="99" t="s">
        <v>73</v>
      </c>
      <c r="Q6" s="99" t="s">
        <v>73</v>
      </c>
      <c r="R6" s="99" t="s">
        <v>73</v>
      </c>
      <c r="S6" s="99" t="s">
        <v>73</v>
      </c>
      <c r="T6" s="99" t="s">
        <v>73</v>
      </c>
      <c r="U6" s="99" t="s">
        <v>73</v>
      </c>
      <c r="V6" s="99" t="s">
        <v>73</v>
      </c>
      <c r="W6" s="100"/>
      <c r="X6" s="101"/>
      <c r="Y6" s="102"/>
    </row>
    <row r="7" spans="1:25" ht="23.25" customHeight="1" x14ac:dyDescent="0.2">
      <c r="A7" s="125" t="s">
        <v>82</v>
      </c>
      <c r="B7" s="98" t="s">
        <v>77</v>
      </c>
      <c r="C7" s="99" t="s">
        <v>73</v>
      </c>
      <c r="D7" s="99" t="s">
        <v>74</v>
      </c>
      <c r="E7" s="99" t="s">
        <v>73</v>
      </c>
      <c r="F7" s="99" t="s">
        <v>73</v>
      </c>
      <c r="G7" s="99" t="s">
        <v>73</v>
      </c>
      <c r="H7" s="99" t="s">
        <v>73</v>
      </c>
      <c r="I7" s="99" t="s">
        <v>73</v>
      </c>
      <c r="J7" s="99" t="s">
        <v>73</v>
      </c>
      <c r="K7" s="99" t="s">
        <v>74</v>
      </c>
      <c r="L7" s="99" t="s">
        <v>74</v>
      </c>
      <c r="M7" s="99" t="s">
        <v>73</v>
      </c>
      <c r="N7" s="99" t="s">
        <v>73</v>
      </c>
      <c r="O7" s="99" t="s">
        <v>73</v>
      </c>
      <c r="P7" s="99" t="s">
        <v>256</v>
      </c>
      <c r="Q7" s="99" t="s">
        <v>73</v>
      </c>
      <c r="R7" s="99" t="s">
        <v>73</v>
      </c>
      <c r="S7" s="99" t="s">
        <v>73</v>
      </c>
      <c r="T7" s="99" t="s">
        <v>73</v>
      </c>
      <c r="U7" s="99" t="s">
        <v>256</v>
      </c>
      <c r="V7" s="99" t="s">
        <v>73</v>
      </c>
      <c r="W7" s="100"/>
      <c r="X7" s="101"/>
      <c r="Y7" s="102"/>
    </row>
    <row r="8" spans="1:25" x14ac:dyDescent="0.2">
      <c r="A8" s="125"/>
      <c r="B8" s="98" t="s">
        <v>78</v>
      </c>
      <c r="C8" s="99" t="s">
        <v>73</v>
      </c>
      <c r="D8" s="99" t="s">
        <v>74</v>
      </c>
      <c r="E8" s="99" t="s">
        <v>73</v>
      </c>
      <c r="F8" s="99" t="s">
        <v>73</v>
      </c>
      <c r="G8" s="99" t="s">
        <v>73</v>
      </c>
      <c r="H8" s="99" t="s">
        <v>73</v>
      </c>
      <c r="I8" s="99" t="s">
        <v>73</v>
      </c>
      <c r="J8" s="99" t="s">
        <v>73</v>
      </c>
      <c r="K8" s="99" t="s">
        <v>74</v>
      </c>
      <c r="L8" s="99" t="s">
        <v>74</v>
      </c>
      <c r="M8" s="99" t="s">
        <v>73</v>
      </c>
      <c r="N8" s="99" t="s">
        <v>73</v>
      </c>
      <c r="O8" s="99" t="s">
        <v>73</v>
      </c>
      <c r="P8" s="99" t="s">
        <v>562</v>
      </c>
      <c r="Q8" s="99" t="s">
        <v>73</v>
      </c>
      <c r="R8" s="99" t="s">
        <v>73</v>
      </c>
      <c r="S8" s="99" t="s">
        <v>73</v>
      </c>
      <c r="T8" s="99" t="s">
        <v>73</v>
      </c>
      <c r="U8" s="99" t="s">
        <v>256</v>
      </c>
      <c r="V8" s="99" t="s">
        <v>73</v>
      </c>
      <c r="W8" s="100" t="s">
        <v>563</v>
      </c>
      <c r="X8" s="101" t="s">
        <v>563</v>
      </c>
      <c r="Y8" s="102" t="s">
        <v>79</v>
      </c>
    </row>
    <row r="9" spans="1:25" x14ac:dyDescent="0.2">
      <c r="A9" s="125"/>
      <c r="B9" s="98" t="s">
        <v>80</v>
      </c>
      <c r="C9" s="99" t="s">
        <v>73</v>
      </c>
      <c r="D9" s="99" t="s">
        <v>74</v>
      </c>
      <c r="E9" s="99" t="s">
        <v>73</v>
      </c>
      <c r="F9" s="99" t="s">
        <v>73</v>
      </c>
      <c r="G9" s="99" t="s">
        <v>73</v>
      </c>
      <c r="H9" s="99" t="s">
        <v>73</v>
      </c>
      <c r="I9" s="99" t="s">
        <v>73</v>
      </c>
      <c r="J9" s="99" t="s">
        <v>73</v>
      </c>
      <c r="K9" s="99" t="s">
        <v>74</v>
      </c>
      <c r="L9" s="99" t="s">
        <v>74</v>
      </c>
      <c r="M9" s="99" t="s">
        <v>73</v>
      </c>
      <c r="N9" s="99" t="s">
        <v>73</v>
      </c>
      <c r="O9" s="99" t="s">
        <v>73</v>
      </c>
      <c r="P9" s="99" t="s">
        <v>562</v>
      </c>
      <c r="Q9" s="99" t="s">
        <v>73</v>
      </c>
      <c r="R9" s="99" t="s">
        <v>73</v>
      </c>
      <c r="S9" s="99" t="s">
        <v>73</v>
      </c>
      <c r="T9" s="99" t="s">
        <v>73</v>
      </c>
      <c r="U9" s="99" t="s">
        <v>481</v>
      </c>
      <c r="V9" s="99" t="s">
        <v>73</v>
      </c>
      <c r="W9" s="100"/>
      <c r="X9" s="101"/>
      <c r="Y9" s="102"/>
    </row>
    <row r="10" spans="1:25" x14ac:dyDescent="0.2">
      <c r="A10" s="125" t="s">
        <v>85</v>
      </c>
      <c r="B10" s="98" t="s">
        <v>77</v>
      </c>
      <c r="C10" s="99" t="s">
        <v>482</v>
      </c>
      <c r="D10" s="99" t="s">
        <v>483</v>
      </c>
      <c r="E10" s="99" t="s">
        <v>73</v>
      </c>
      <c r="F10" s="99" t="s">
        <v>484</v>
      </c>
      <c r="G10" s="99" t="s">
        <v>73</v>
      </c>
      <c r="H10" s="99" t="s">
        <v>73</v>
      </c>
      <c r="I10" s="99" t="s">
        <v>73</v>
      </c>
      <c r="J10" s="99" t="s">
        <v>73</v>
      </c>
      <c r="K10" s="99" t="s">
        <v>94</v>
      </c>
      <c r="L10" s="99" t="s">
        <v>261</v>
      </c>
      <c r="M10" s="99" t="s">
        <v>73</v>
      </c>
      <c r="N10" s="99" t="s">
        <v>485</v>
      </c>
      <c r="O10" s="99" t="s">
        <v>486</v>
      </c>
      <c r="P10" s="99" t="s">
        <v>487</v>
      </c>
      <c r="Q10" s="99" t="s">
        <v>73</v>
      </c>
      <c r="R10" s="99" t="s">
        <v>73</v>
      </c>
      <c r="S10" s="99" t="s">
        <v>73</v>
      </c>
      <c r="T10" s="99" t="s">
        <v>483</v>
      </c>
      <c r="U10" s="99" t="s">
        <v>564</v>
      </c>
      <c r="V10" s="99" t="s">
        <v>73</v>
      </c>
      <c r="W10" s="100"/>
      <c r="X10" s="101"/>
      <c r="Y10" s="102"/>
    </row>
    <row r="11" spans="1:25" x14ac:dyDescent="0.2">
      <c r="A11" s="125"/>
      <c r="B11" s="98" t="s">
        <v>78</v>
      </c>
      <c r="C11" s="99" t="s">
        <v>489</v>
      </c>
      <c r="D11" s="99" t="s">
        <v>483</v>
      </c>
      <c r="E11" s="99" t="s">
        <v>73</v>
      </c>
      <c r="F11" s="99" t="s">
        <v>263</v>
      </c>
      <c r="G11" s="99" t="s">
        <v>73</v>
      </c>
      <c r="H11" s="99" t="s">
        <v>73</v>
      </c>
      <c r="I11" s="99" t="s">
        <v>73</v>
      </c>
      <c r="J11" s="99" t="s">
        <v>73</v>
      </c>
      <c r="K11" s="99" t="s">
        <v>483</v>
      </c>
      <c r="L11" s="99" t="s">
        <v>94</v>
      </c>
      <c r="M11" s="99" t="s">
        <v>73</v>
      </c>
      <c r="N11" s="99" t="s">
        <v>485</v>
      </c>
      <c r="O11" s="99" t="s">
        <v>486</v>
      </c>
      <c r="P11" s="99" t="s">
        <v>487</v>
      </c>
      <c r="Q11" s="99" t="s">
        <v>73</v>
      </c>
      <c r="R11" s="99" t="s">
        <v>73</v>
      </c>
      <c r="S11" s="99" t="s">
        <v>73</v>
      </c>
      <c r="T11" s="99" t="s">
        <v>483</v>
      </c>
      <c r="U11" s="99" t="s">
        <v>493</v>
      </c>
      <c r="V11" s="99" t="s">
        <v>73</v>
      </c>
      <c r="W11" s="100" t="s">
        <v>565</v>
      </c>
      <c r="X11" s="101" t="s">
        <v>565</v>
      </c>
      <c r="Y11" s="102" t="s">
        <v>79</v>
      </c>
    </row>
    <row r="12" spans="1:25" x14ac:dyDescent="0.2">
      <c r="A12" s="125"/>
      <c r="B12" s="98" t="s">
        <v>80</v>
      </c>
      <c r="C12" s="99" t="s">
        <v>487</v>
      </c>
      <c r="D12" s="99" t="s">
        <v>483</v>
      </c>
      <c r="E12" s="99" t="s">
        <v>73</v>
      </c>
      <c r="F12" s="99" t="s">
        <v>487</v>
      </c>
      <c r="G12" s="99" t="s">
        <v>73</v>
      </c>
      <c r="H12" s="99" t="s">
        <v>73</v>
      </c>
      <c r="I12" s="99" t="s">
        <v>73</v>
      </c>
      <c r="J12" s="99" t="s">
        <v>73</v>
      </c>
      <c r="K12" s="99" t="s">
        <v>483</v>
      </c>
      <c r="L12" s="99" t="s">
        <v>94</v>
      </c>
      <c r="M12" s="99" t="s">
        <v>73</v>
      </c>
      <c r="N12" s="99" t="s">
        <v>487</v>
      </c>
      <c r="O12" s="99" t="s">
        <v>487</v>
      </c>
      <c r="P12" s="99" t="s">
        <v>487</v>
      </c>
      <c r="Q12" s="99" t="s">
        <v>73</v>
      </c>
      <c r="R12" s="99" t="s">
        <v>73</v>
      </c>
      <c r="S12" s="99" t="s">
        <v>73</v>
      </c>
      <c r="T12" s="99" t="s">
        <v>483</v>
      </c>
      <c r="U12" s="99" t="s">
        <v>566</v>
      </c>
      <c r="V12" s="99" t="s">
        <v>73</v>
      </c>
      <c r="W12" s="100"/>
      <c r="X12" s="101"/>
      <c r="Y12" s="102"/>
    </row>
    <row r="13" spans="1:25" x14ac:dyDescent="0.2">
      <c r="A13" s="125" t="s">
        <v>103</v>
      </c>
      <c r="B13" s="98" t="s">
        <v>77</v>
      </c>
      <c r="C13" s="99" t="s">
        <v>74</v>
      </c>
      <c r="D13" s="99" t="s">
        <v>74</v>
      </c>
      <c r="E13" s="99" t="s">
        <v>74</v>
      </c>
      <c r="F13" s="99" t="s">
        <v>73</v>
      </c>
      <c r="G13" s="99" t="s">
        <v>73</v>
      </c>
      <c r="H13" s="99" t="s">
        <v>75</v>
      </c>
      <c r="I13" s="99" t="s">
        <v>75</v>
      </c>
      <c r="J13" s="99" t="s">
        <v>75</v>
      </c>
      <c r="K13" s="99" t="s">
        <v>75</v>
      </c>
      <c r="L13" s="99" t="s">
        <v>105</v>
      </c>
      <c r="M13" s="99" t="s">
        <v>75</v>
      </c>
      <c r="N13" s="99" t="s">
        <v>75</v>
      </c>
      <c r="O13" s="99" t="s">
        <v>73</v>
      </c>
      <c r="P13" s="99" t="s">
        <v>75</v>
      </c>
      <c r="Q13" s="99" t="s">
        <v>108</v>
      </c>
      <c r="R13" s="99" t="s">
        <v>104</v>
      </c>
      <c r="S13" s="99" t="s">
        <v>104</v>
      </c>
      <c r="T13" s="99" t="s">
        <v>73</v>
      </c>
      <c r="U13" s="99" t="s">
        <v>218</v>
      </c>
      <c r="V13" s="99" t="s">
        <v>73</v>
      </c>
      <c r="W13" s="100"/>
      <c r="X13" s="101"/>
      <c r="Y13" s="102"/>
    </row>
    <row r="14" spans="1:25" x14ac:dyDescent="0.2">
      <c r="A14" s="125"/>
      <c r="B14" s="98" t="s">
        <v>78</v>
      </c>
      <c r="C14" s="99" t="s">
        <v>74</v>
      </c>
      <c r="D14" s="99" t="s">
        <v>74</v>
      </c>
      <c r="E14" s="99" t="s">
        <v>74</v>
      </c>
      <c r="F14" s="99" t="s">
        <v>73</v>
      </c>
      <c r="G14" s="99" t="s">
        <v>73</v>
      </c>
      <c r="H14" s="99" t="s">
        <v>75</v>
      </c>
      <c r="I14" s="99" t="s">
        <v>75</v>
      </c>
      <c r="J14" s="99" t="s">
        <v>75</v>
      </c>
      <c r="K14" s="99" t="s">
        <v>75</v>
      </c>
      <c r="L14" s="99" t="s">
        <v>104</v>
      </c>
      <c r="M14" s="99" t="s">
        <v>75</v>
      </c>
      <c r="N14" s="99" t="s">
        <v>75</v>
      </c>
      <c r="O14" s="99" t="s">
        <v>73</v>
      </c>
      <c r="P14" s="99" t="s">
        <v>75</v>
      </c>
      <c r="Q14" s="99" t="s">
        <v>107</v>
      </c>
      <c r="R14" s="99" t="s">
        <v>112</v>
      </c>
      <c r="S14" s="99" t="s">
        <v>107</v>
      </c>
      <c r="T14" s="99" t="s">
        <v>73</v>
      </c>
      <c r="U14" s="99" t="s">
        <v>218</v>
      </c>
      <c r="V14" s="99" t="s">
        <v>73</v>
      </c>
      <c r="W14" s="100" t="s">
        <v>494</v>
      </c>
      <c r="X14" s="101" t="s">
        <v>494</v>
      </c>
      <c r="Y14" s="102" t="s">
        <v>79</v>
      </c>
    </row>
    <row r="15" spans="1:25" x14ac:dyDescent="0.2">
      <c r="A15" s="125"/>
      <c r="B15" s="98" t="s">
        <v>80</v>
      </c>
      <c r="C15" s="99" t="s">
        <v>74</v>
      </c>
      <c r="D15" s="99" t="s">
        <v>74</v>
      </c>
      <c r="E15" s="99" t="s">
        <v>74</v>
      </c>
      <c r="F15" s="99" t="s">
        <v>73</v>
      </c>
      <c r="G15" s="99" t="s">
        <v>73</v>
      </c>
      <c r="H15" s="99" t="s">
        <v>75</v>
      </c>
      <c r="I15" s="99" t="s">
        <v>75</v>
      </c>
      <c r="J15" s="99" t="s">
        <v>75</v>
      </c>
      <c r="K15" s="99" t="s">
        <v>75</v>
      </c>
      <c r="L15" s="99" t="s">
        <v>112</v>
      </c>
      <c r="M15" s="99" t="s">
        <v>75</v>
      </c>
      <c r="N15" s="99" t="s">
        <v>75</v>
      </c>
      <c r="O15" s="99" t="s">
        <v>73</v>
      </c>
      <c r="P15" s="99" t="s">
        <v>75</v>
      </c>
      <c r="Q15" s="99" t="s">
        <v>112</v>
      </c>
      <c r="R15" s="99" t="s">
        <v>112</v>
      </c>
      <c r="S15" s="99" t="s">
        <v>109</v>
      </c>
      <c r="T15" s="99" t="s">
        <v>73</v>
      </c>
      <c r="U15" s="99" t="s">
        <v>104</v>
      </c>
      <c r="V15" s="99" t="s">
        <v>73</v>
      </c>
      <c r="W15" s="100"/>
      <c r="X15" s="101"/>
      <c r="Y15" s="102"/>
    </row>
    <row r="16" spans="1:25" x14ac:dyDescent="0.2">
      <c r="A16" s="125" t="s">
        <v>113</v>
      </c>
      <c r="B16" s="98" t="s">
        <v>77</v>
      </c>
      <c r="C16" s="99" t="s">
        <v>74</v>
      </c>
      <c r="D16" s="99" t="s">
        <v>116</v>
      </c>
      <c r="E16" s="99" t="s">
        <v>74</v>
      </c>
      <c r="F16" s="99" t="s">
        <v>73</v>
      </c>
      <c r="G16" s="99" t="s">
        <v>114</v>
      </c>
      <c r="H16" s="99" t="s">
        <v>75</v>
      </c>
      <c r="I16" s="99" t="s">
        <v>114</v>
      </c>
      <c r="J16" s="99" t="s">
        <v>497</v>
      </c>
      <c r="K16" s="99" t="s">
        <v>75</v>
      </c>
      <c r="L16" s="99" t="s">
        <v>74</v>
      </c>
      <c r="M16" s="99" t="s">
        <v>116</v>
      </c>
      <c r="N16" s="99" t="s">
        <v>73</v>
      </c>
      <c r="O16" s="99" t="s">
        <v>73</v>
      </c>
      <c r="P16" s="99" t="s">
        <v>73</v>
      </c>
      <c r="Q16" s="99" t="s">
        <v>118</v>
      </c>
      <c r="R16" s="99" t="s">
        <v>114</v>
      </c>
      <c r="S16" s="99" t="s">
        <v>118</v>
      </c>
      <c r="T16" s="99" t="s">
        <v>73</v>
      </c>
      <c r="U16" s="99" t="s">
        <v>73</v>
      </c>
      <c r="V16" s="99" t="s">
        <v>115</v>
      </c>
      <c r="W16" s="100"/>
      <c r="X16" s="101"/>
      <c r="Y16" s="102"/>
    </row>
    <row r="17" spans="1:25" x14ac:dyDescent="0.2">
      <c r="A17" s="125"/>
      <c r="B17" s="98" t="s">
        <v>78</v>
      </c>
      <c r="C17" s="99" t="s">
        <v>74</v>
      </c>
      <c r="D17" s="99" t="s">
        <v>116</v>
      </c>
      <c r="E17" s="99" t="s">
        <v>74</v>
      </c>
      <c r="F17" s="99" t="s">
        <v>73</v>
      </c>
      <c r="G17" s="99" t="s">
        <v>498</v>
      </c>
      <c r="H17" s="99" t="s">
        <v>75</v>
      </c>
      <c r="I17" s="99" t="s">
        <v>499</v>
      </c>
      <c r="J17" s="99" t="s">
        <v>114</v>
      </c>
      <c r="K17" s="99" t="s">
        <v>75</v>
      </c>
      <c r="L17" s="99" t="s">
        <v>74</v>
      </c>
      <c r="M17" s="99" t="s">
        <v>117</v>
      </c>
      <c r="N17" s="99" t="s">
        <v>73</v>
      </c>
      <c r="O17" s="99" t="s">
        <v>73</v>
      </c>
      <c r="P17" s="99" t="s">
        <v>73</v>
      </c>
      <c r="Q17" s="99" t="s">
        <v>321</v>
      </c>
      <c r="R17" s="99" t="s">
        <v>321</v>
      </c>
      <c r="S17" s="99" t="s">
        <v>116</v>
      </c>
      <c r="T17" s="99" t="s">
        <v>73</v>
      </c>
      <c r="U17" s="99" t="s">
        <v>73</v>
      </c>
      <c r="V17" s="99" t="s">
        <v>114</v>
      </c>
      <c r="W17" s="100" t="s">
        <v>500</v>
      </c>
      <c r="X17" s="101" t="s">
        <v>500</v>
      </c>
      <c r="Y17" s="102" t="s">
        <v>79</v>
      </c>
    </row>
    <row r="18" spans="1:25" x14ac:dyDescent="0.2">
      <c r="A18" s="125"/>
      <c r="B18" s="98" t="s">
        <v>80</v>
      </c>
      <c r="C18" s="99" t="s">
        <v>74</v>
      </c>
      <c r="D18" s="99" t="s">
        <v>117</v>
      </c>
      <c r="E18" s="99" t="s">
        <v>74</v>
      </c>
      <c r="F18" s="99" t="s">
        <v>73</v>
      </c>
      <c r="G18" s="99" t="s">
        <v>321</v>
      </c>
      <c r="H18" s="99" t="s">
        <v>75</v>
      </c>
      <c r="I18" s="99" t="s">
        <v>118</v>
      </c>
      <c r="J18" s="99" t="s">
        <v>114</v>
      </c>
      <c r="K18" s="99" t="s">
        <v>75</v>
      </c>
      <c r="L18" s="99" t="s">
        <v>74</v>
      </c>
      <c r="M18" s="99" t="s">
        <v>121</v>
      </c>
      <c r="N18" s="99" t="s">
        <v>73</v>
      </c>
      <c r="O18" s="99" t="s">
        <v>73</v>
      </c>
      <c r="P18" s="99" t="s">
        <v>73</v>
      </c>
      <c r="Q18" s="99" t="s">
        <v>117</v>
      </c>
      <c r="R18" s="99" t="s">
        <v>321</v>
      </c>
      <c r="S18" s="99" t="s">
        <v>117</v>
      </c>
      <c r="T18" s="99" t="s">
        <v>73</v>
      </c>
      <c r="U18" s="99" t="s">
        <v>73</v>
      </c>
      <c r="V18" s="99" t="s">
        <v>503</v>
      </c>
      <c r="W18" s="100"/>
      <c r="X18" s="101"/>
      <c r="Y18" s="102"/>
    </row>
    <row r="19" spans="1:25" x14ac:dyDescent="0.2">
      <c r="A19" s="125" t="s">
        <v>126</v>
      </c>
      <c r="B19" s="98" t="s">
        <v>77</v>
      </c>
      <c r="C19" s="99" t="s">
        <v>129</v>
      </c>
      <c r="D19" s="99" t="s">
        <v>325</v>
      </c>
      <c r="E19" s="99" t="s">
        <v>325</v>
      </c>
      <c r="F19" s="99" t="s">
        <v>325</v>
      </c>
      <c r="G19" s="99" t="s">
        <v>135</v>
      </c>
      <c r="H19" s="99" t="s">
        <v>325</v>
      </c>
      <c r="I19" s="99" t="s">
        <v>504</v>
      </c>
      <c r="J19" s="99" t="s">
        <v>128</v>
      </c>
      <c r="K19" s="99" t="s">
        <v>325</v>
      </c>
      <c r="L19" s="99" t="s">
        <v>129</v>
      </c>
      <c r="M19" s="99" t="s">
        <v>325</v>
      </c>
      <c r="N19" s="99" t="s">
        <v>325</v>
      </c>
      <c r="O19" s="99" t="s">
        <v>325</v>
      </c>
      <c r="P19" s="99" t="s">
        <v>325</v>
      </c>
      <c r="Q19" s="99" t="s">
        <v>505</v>
      </c>
      <c r="R19" s="99" t="s">
        <v>328</v>
      </c>
      <c r="S19" s="99" t="s">
        <v>506</v>
      </c>
      <c r="T19" s="99" t="s">
        <v>325</v>
      </c>
      <c r="U19" s="99" t="s">
        <v>325</v>
      </c>
      <c r="V19" s="99" t="s">
        <v>326</v>
      </c>
      <c r="W19" s="100"/>
      <c r="X19" s="101"/>
      <c r="Y19" s="102"/>
    </row>
    <row r="20" spans="1:25" x14ac:dyDescent="0.2">
      <c r="A20" s="125"/>
      <c r="B20" s="98" t="s">
        <v>78</v>
      </c>
      <c r="C20" s="99" t="s">
        <v>129</v>
      </c>
      <c r="D20" s="99" t="s">
        <v>325</v>
      </c>
      <c r="E20" s="99" t="s">
        <v>325</v>
      </c>
      <c r="F20" s="99" t="s">
        <v>325</v>
      </c>
      <c r="G20" s="99" t="s">
        <v>135</v>
      </c>
      <c r="H20" s="99" t="s">
        <v>165</v>
      </c>
      <c r="I20" s="99" t="s">
        <v>507</v>
      </c>
      <c r="J20" s="99" t="s">
        <v>128</v>
      </c>
      <c r="K20" s="99" t="s">
        <v>325</v>
      </c>
      <c r="L20" s="99" t="s">
        <v>325</v>
      </c>
      <c r="M20" s="99" t="s">
        <v>165</v>
      </c>
      <c r="N20" s="99" t="s">
        <v>325</v>
      </c>
      <c r="O20" s="99" t="s">
        <v>325</v>
      </c>
      <c r="P20" s="99" t="s">
        <v>325</v>
      </c>
      <c r="Q20" s="99" t="s">
        <v>165</v>
      </c>
      <c r="R20" s="99" t="s">
        <v>328</v>
      </c>
      <c r="S20" s="99" t="s">
        <v>506</v>
      </c>
      <c r="T20" s="99" t="s">
        <v>325</v>
      </c>
      <c r="U20" s="99" t="s">
        <v>325</v>
      </c>
      <c r="V20" s="99" t="s">
        <v>128</v>
      </c>
      <c r="W20" s="100" t="s">
        <v>567</v>
      </c>
      <c r="X20" s="101" t="s">
        <v>568</v>
      </c>
      <c r="Y20" s="102" t="s">
        <v>569</v>
      </c>
    </row>
    <row r="21" spans="1:25" x14ac:dyDescent="0.2">
      <c r="A21" s="125"/>
      <c r="B21" s="98" t="s">
        <v>80</v>
      </c>
      <c r="C21" s="99" t="s">
        <v>325</v>
      </c>
      <c r="D21" s="99" t="s">
        <v>325</v>
      </c>
      <c r="E21" s="99" t="s">
        <v>325</v>
      </c>
      <c r="F21" s="99" t="s">
        <v>325</v>
      </c>
      <c r="G21" s="99" t="s">
        <v>135</v>
      </c>
      <c r="H21" s="99" t="s">
        <v>141</v>
      </c>
      <c r="I21" s="99" t="s">
        <v>511</v>
      </c>
      <c r="J21" s="99" t="s">
        <v>135</v>
      </c>
      <c r="K21" s="99" t="s">
        <v>132</v>
      </c>
      <c r="L21" s="99" t="s">
        <v>325</v>
      </c>
      <c r="M21" s="99" t="s">
        <v>570</v>
      </c>
      <c r="N21" s="99" t="s">
        <v>325</v>
      </c>
      <c r="O21" s="99" t="s">
        <v>325</v>
      </c>
      <c r="P21" s="99" t="s">
        <v>325</v>
      </c>
      <c r="Q21" s="99" t="s">
        <v>141</v>
      </c>
      <c r="R21" s="99" t="s">
        <v>328</v>
      </c>
      <c r="S21" s="99" t="s">
        <v>135</v>
      </c>
      <c r="T21" s="99" t="s">
        <v>325</v>
      </c>
      <c r="U21" s="99" t="s">
        <v>325</v>
      </c>
      <c r="V21" s="99" t="s">
        <v>165</v>
      </c>
      <c r="W21" s="100"/>
      <c r="X21" s="101"/>
      <c r="Y21" s="102"/>
    </row>
    <row r="22" spans="1:25" ht="13.5" customHeight="1" x14ac:dyDescent="0.2">
      <c r="A22" s="125" t="s">
        <v>144</v>
      </c>
      <c r="B22" s="98" t="s">
        <v>77</v>
      </c>
      <c r="C22" s="99" t="s">
        <v>571</v>
      </c>
      <c r="D22" s="99" t="s">
        <v>572</v>
      </c>
      <c r="E22" s="99" t="s">
        <v>572</v>
      </c>
      <c r="F22" s="99" t="s">
        <v>572</v>
      </c>
      <c r="G22" s="99" t="s">
        <v>155</v>
      </c>
      <c r="H22" s="99" t="s">
        <v>572</v>
      </c>
      <c r="I22" s="99" t="s">
        <v>573</v>
      </c>
      <c r="J22" s="99" t="s">
        <v>149</v>
      </c>
      <c r="K22" s="99" t="s">
        <v>572</v>
      </c>
      <c r="L22" s="99" t="s">
        <v>571</v>
      </c>
      <c r="M22" s="99" t="s">
        <v>572</v>
      </c>
      <c r="N22" s="99" t="s">
        <v>572</v>
      </c>
      <c r="O22" s="99" t="s">
        <v>572</v>
      </c>
      <c r="P22" s="99" t="s">
        <v>572</v>
      </c>
      <c r="Q22" s="99" t="s">
        <v>515</v>
      </c>
      <c r="R22" s="99" t="s">
        <v>574</v>
      </c>
      <c r="S22" s="99" t="s">
        <v>515</v>
      </c>
      <c r="T22" s="99" t="s">
        <v>572</v>
      </c>
      <c r="U22" s="99" t="s">
        <v>572</v>
      </c>
      <c r="V22" s="99" t="s">
        <v>149</v>
      </c>
      <c r="W22" s="100"/>
      <c r="X22" s="101"/>
      <c r="Y22" s="102"/>
    </row>
    <row r="23" spans="1:25" x14ac:dyDescent="0.2">
      <c r="A23" s="125"/>
      <c r="B23" s="98" t="s">
        <v>78</v>
      </c>
      <c r="C23" s="99" t="s">
        <v>571</v>
      </c>
      <c r="D23" s="99" t="s">
        <v>572</v>
      </c>
      <c r="E23" s="99" t="s">
        <v>572</v>
      </c>
      <c r="F23" s="99" t="s">
        <v>572</v>
      </c>
      <c r="G23" s="99" t="s">
        <v>150</v>
      </c>
      <c r="H23" s="99" t="s">
        <v>145</v>
      </c>
      <c r="I23" s="99" t="s">
        <v>515</v>
      </c>
      <c r="J23" s="99" t="s">
        <v>155</v>
      </c>
      <c r="K23" s="99" t="s">
        <v>572</v>
      </c>
      <c r="L23" s="99" t="s">
        <v>572</v>
      </c>
      <c r="M23" s="99" t="s">
        <v>145</v>
      </c>
      <c r="N23" s="99" t="s">
        <v>572</v>
      </c>
      <c r="O23" s="99" t="s">
        <v>572</v>
      </c>
      <c r="P23" s="99" t="s">
        <v>572</v>
      </c>
      <c r="Q23" s="99" t="s">
        <v>145</v>
      </c>
      <c r="R23" s="99" t="s">
        <v>574</v>
      </c>
      <c r="S23" s="99" t="s">
        <v>515</v>
      </c>
      <c r="T23" s="99" t="s">
        <v>572</v>
      </c>
      <c r="U23" s="99" t="s">
        <v>572</v>
      </c>
      <c r="V23" s="99" t="s">
        <v>160</v>
      </c>
      <c r="W23" s="100" t="s">
        <v>575</v>
      </c>
      <c r="X23" s="101" t="s">
        <v>576</v>
      </c>
      <c r="Y23" s="102" t="s">
        <v>358</v>
      </c>
    </row>
    <row r="24" spans="1:25" x14ac:dyDescent="0.2">
      <c r="A24" s="125"/>
      <c r="B24" s="98" t="s">
        <v>80</v>
      </c>
      <c r="C24" s="99" t="s">
        <v>572</v>
      </c>
      <c r="D24" s="99" t="s">
        <v>572</v>
      </c>
      <c r="E24" s="99" t="s">
        <v>572</v>
      </c>
      <c r="F24" s="99" t="s">
        <v>572</v>
      </c>
      <c r="G24" s="99" t="s">
        <v>514</v>
      </c>
      <c r="H24" s="99" t="s">
        <v>145</v>
      </c>
      <c r="I24" s="99" t="s">
        <v>162</v>
      </c>
      <c r="J24" s="99" t="s">
        <v>155</v>
      </c>
      <c r="K24" s="99" t="s">
        <v>577</v>
      </c>
      <c r="L24" s="99" t="s">
        <v>572</v>
      </c>
      <c r="M24" s="99" t="s">
        <v>145</v>
      </c>
      <c r="N24" s="99" t="s">
        <v>513</v>
      </c>
      <c r="O24" s="99" t="s">
        <v>572</v>
      </c>
      <c r="P24" s="99" t="s">
        <v>572</v>
      </c>
      <c r="Q24" s="99" t="s">
        <v>146</v>
      </c>
      <c r="R24" s="99" t="s">
        <v>574</v>
      </c>
      <c r="S24" s="99" t="s">
        <v>155</v>
      </c>
      <c r="T24" s="99" t="s">
        <v>572</v>
      </c>
      <c r="U24" s="99" t="s">
        <v>572</v>
      </c>
      <c r="V24" s="99" t="s">
        <v>426</v>
      </c>
      <c r="W24" s="100"/>
      <c r="X24" s="101"/>
      <c r="Y24" s="102"/>
    </row>
    <row r="25" spans="1:25" x14ac:dyDescent="0.2">
      <c r="A25" s="125" t="s">
        <v>163</v>
      </c>
      <c r="B25" s="98" t="s">
        <v>77</v>
      </c>
      <c r="C25" s="99" t="s">
        <v>461</v>
      </c>
      <c r="D25" s="99" t="s">
        <v>461</v>
      </c>
      <c r="E25" s="99" t="s">
        <v>461</v>
      </c>
      <c r="F25" s="99" t="s">
        <v>461</v>
      </c>
      <c r="G25" s="99" t="s">
        <v>167</v>
      </c>
      <c r="H25" s="99" t="s">
        <v>461</v>
      </c>
      <c r="I25" s="99" t="s">
        <v>84</v>
      </c>
      <c r="J25" s="99" t="s">
        <v>172</v>
      </c>
      <c r="K25" s="99" t="s">
        <v>461</v>
      </c>
      <c r="L25" s="99" t="s">
        <v>461</v>
      </c>
      <c r="M25" s="99" t="s">
        <v>461</v>
      </c>
      <c r="N25" s="99" t="s">
        <v>461</v>
      </c>
      <c r="O25" s="99" t="s">
        <v>461</v>
      </c>
      <c r="P25" s="99" t="s">
        <v>461</v>
      </c>
      <c r="Q25" s="99" t="s">
        <v>84</v>
      </c>
      <c r="R25" s="99" t="s">
        <v>461</v>
      </c>
      <c r="S25" s="99" t="s">
        <v>172</v>
      </c>
      <c r="T25" s="99" t="s">
        <v>461</v>
      </c>
      <c r="U25" s="99" t="s">
        <v>461</v>
      </c>
      <c r="V25" s="99" t="s">
        <v>141</v>
      </c>
      <c r="W25" s="100"/>
      <c r="X25" s="101"/>
      <c r="Y25" s="102"/>
    </row>
    <row r="26" spans="1:25" x14ac:dyDescent="0.2">
      <c r="A26" s="125"/>
      <c r="B26" s="98" t="s">
        <v>78</v>
      </c>
      <c r="C26" s="99" t="s">
        <v>461</v>
      </c>
      <c r="D26" s="99" t="s">
        <v>461</v>
      </c>
      <c r="E26" s="99" t="s">
        <v>461</v>
      </c>
      <c r="F26" s="99" t="s">
        <v>461</v>
      </c>
      <c r="G26" s="99" t="s">
        <v>578</v>
      </c>
      <c r="H26" s="99" t="s">
        <v>461</v>
      </c>
      <c r="I26" s="99" t="s">
        <v>461</v>
      </c>
      <c r="J26" s="99" t="s">
        <v>84</v>
      </c>
      <c r="K26" s="99" t="s">
        <v>461</v>
      </c>
      <c r="L26" s="99" t="s">
        <v>461</v>
      </c>
      <c r="M26" s="99" t="s">
        <v>461</v>
      </c>
      <c r="N26" s="99" t="s">
        <v>461</v>
      </c>
      <c r="O26" s="99" t="s">
        <v>461</v>
      </c>
      <c r="P26" s="99" t="s">
        <v>461</v>
      </c>
      <c r="Q26" s="99" t="s">
        <v>461</v>
      </c>
      <c r="R26" s="99" t="s">
        <v>461</v>
      </c>
      <c r="S26" s="99" t="s">
        <v>461</v>
      </c>
      <c r="T26" s="99" t="s">
        <v>461</v>
      </c>
      <c r="U26" s="99" t="s">
        <v>461</v>
      </c>
      <c r="V26" s="99" t="s">
        <v>164</v>
      </c>
      <c r="W26" s="100" t="s">
        <v>524</v>
      </c>
      <c r="X26" s="101" t="s">
        <v>524</v>
      </c>
      <c r="Y26" s="102" t="s">
        <v>79</v>
      </c>
    </row>
    <row r="27" spans="1:25" x14ac:dyDescent="0.2">
      <c r="A27" s="125"/>
      <c r="B27" s="98" t="s">
        <v>80</v>
      </c>
      <c r="C27" s="99" t="s">
        <v>461</v>
      </c>
      <c r="D27" s="99" t="s">
        <v>461</v>
      </c>
      <c r="E27" s="99" t="s">
        <v>461</v>
      </c>
      <c r="F27" s="99" t="s">
        <v>461</v>
      </c>
      <c r="G27" s="99" t="s">
        <v>172</v>
      </c>
      <c r="H27" s="99" t="s">
        <v>579</v>
      </c>
      <c r="I27" s="99" t="s">
        <v>526</v>
      </c>
      <c r="J27" s="99" t="s">
        <v>84</v>
      </c>
      <c r="K27" s="99" t="s">
        <v>461</v>
      </c>
      <c r="L27" s="99" t="s">
        <v>461</v>
      </c>
      <c r="M27" s="99" t="s">
        <v>461</v>
      </c>
      <c r="N27" s="99" t="s">
        <v>461</v>
      </c>
      <c r="O27" s="99" t="s">
        <v>461</v>
      </c>
      <c r="P27" s="99" t="s">
        <v>461</v>
      </c>
      <c r="Q27" s="99" t="s">
        <v>579</v>
      </c>
      <c r="R27" s="99" t="s">
        <v>461</v>
      </c>
      <c r="S27" s="99" t="s">
        <v>461</v>
      </c>
      <c r="T27" s="99" t="s">
        <v>461</v>
      </c>
      <c r="U27" s="99" t="s">
        <v>461</v>
      </c>
      <c r="V27" s="99" t="s">
        <v>172</v>
      </c>
      <c r="W27" s="100"/>
      <c r="X27" s="101"/>
      <c r="Y27" s="102"/>
    </row>
    <row r="28" spans="1:25" x14ac:dyDescent="0.2">
      <c r="A28" s="125" t="s">
        <v>173</v>
      </c>
      <c r="B28" s="98" t="s">
        <v>77</v>
      </c>
      <c r="C28" s="99" t="s">
        <v>177</v>
      </c>
      <c r="D28" s="99" t="s">
        <v>281</v>
      </c>
      <c r="E28" s="99" t="s">
        <v>112</v>
      </c>
      <c r="F28" s="99" t="s">
        <v>269</v>
      </c>
      <c r="G28" s="99" t="s">
        <v>527</v>
      </c>
      <c r="H28" s="99" t="s">
        <v>269</v>
      </c>
      <c r="I28" s="99" t="s">
        <v>185</v>
      </c>
      <c r="J28" s="99" t="s">
        <v>177</v>
      </c>
      <c r="K28" s="99" t="s">
        <v>185</v>
      </c>
      <c r="L28" s="99" t="s">
        <v>281</v>
      </c>
      <c r="M28" s="99" t="s">
        <v>111</v>
      </c>
      <c r="N28" s="99" t="s">
        <v>281</v>
      </c>
      <c r="O28" s="99" t="s">
        <v>269</v>
      </c>
      <c r="P28" s="99" t="s">
        <v>269</v>
      </c>
      <c r="Q28" s="99" t="s">
        <v>281</v>
      </c>
      <c r="R28" s="99" t="s">
        <v>269</v>
      </c>
      <c r="S28" s="99" t="s">
        <v>269</v>
      </c>
      <c r="T28" s="99" t="s">
        <v>281</v>
      </c>
      <c r="U28" s="99" t="s">
        <v>111</v>
      </c>
      <c r="V28" s="99" t="s">
        <v>177</v>
      </c>
      <c r="W28" s="100"/>
      <c r="X28" s="101"/>
      <c r="Y28" s="102"/>
    </row>
    <row r="29" spans="1:25" x14ac:dyDescent="0.2">
      <c r="A29" s="125"/>
      <c r="B29" s="98" t="s">
        <v>78</v>
      </c>
      <c r="C29" s="99" t="s">
        <v>269</v>
      </c>
      <c r="D29" s="99" t="s">
        <v>281</v>
      </c>
      <c r="E29" s="99" t="s">
        <v>112</v>
      </c>
      <c r="F29" s="99" t="s">
        <v>528</v>
      </c>
      <c r="G29" s="99" t="s">
        <v>269</v>
      </c>
      <c r="H29" s="99" t="s">
        <v>268</v>
      </c>
      <c r="I29" s="99" t="s">
        <v>269</v>
      </c>
      <c r="J29" s="99" t="s">
        <v>175</v>
      </c>
      <c r="K29" s="99" t="s">
        <v>185</v>
      </c>
      <c r="L29" s="99" t="s">
        <v>268</v>
      </c>
      <c r="M29" s="99" t="s">
        <v>185</v>
      </c>
      <c r="N29" s="99" t="s">
        <v>281</v>
      </c>
      <c r="O29" s="99" t="s">
        <v>268</v>
      </c>
      <c r="P29" s="99" t="s">
        <v>269</v>
      </c>
      <c r="Q29" s="99" t="s">
        <v>281</v>
      </c>
      <c r="R29" s="99" t="s">
        <v>268</v>
      </c>
      <c r="S29" s="99" t="s">
        <v>281</v>
      </c>
      <c r="T29" s="99" t="s">
        <v>281</v>
      </c>
      <c r="U29" s="99" t="s">
        <v>185</v>
      </c>
      <c r="V29" s="99" t="s">
        <v>185</v>
      </c>
      <c r="W29" s="100" t="s">
        <v>580</v>
      </c>
      <c r="X29" s="101" t="s">
        <v>581</v>
      </c>
      <c r="Y29" s="102" t="s">
        <v>158</v>
      </c>
    </row>
    <row r="30" spans="1:25" x14ac:dyDescent="0.2">
      <c r="A30" s="125"/>
      <c r="B30" s="98" t="s">
        <v>80</v>
      </c>
      <c r="C30" s="99" t="s">
        <v>281</v>
      </c>
      <c r="D30" s="99" t="s">
        <v>281</v>
      </c>
      <c r="E30" s="99" t="s">
        <v>185</v>
      </c>
      <c r="F30" s="99" t="s">
        <v>281</v>
      </c>
      <c r="G30" s="99" t="s">
        <v>269</v>
      </c>
      <c r="H30" s="99" t="s">
        <v>268</v>
      </c>
      <c r="I30" s="99" t="s">
        <v>268</v>
      </c>
      <c r="J30" s="99" t="s">
        <v>111</v>
      </c>
      <c r="K30" s="99" t="s">
        <v>269</v>
      </c>
      <c r="L30" s="99" t="s">
        <v>268</v>
      </c>
      <c r="M30" s="99" t="s">
        <v>269</v>
      </c>
      <c r="N30" s="99" t="s">
        <v>268</v>
      </c>
      <c r="O30" s="99" t="s">
        <v>268</v>
      </c>
      <c r="P30" s="99" t="s">
        <v>269</v>
      </c>
      <c r="Q30" s="99" t="s">
        <v>268</v>
      </c>
      <c r="R30" s="99" t="s">
        <v>268</v>
      </c>
      <c r="S30" s="99" t="s">
        <v>268</v>
      </c>
      <c r="T30" s="99" t="s">
        <v>281</v>
      </c>
      <c r="U30" s="99" t="s">
        <v>269</v>
      </c>
      <c r="V30" s="99" t="s">
        <v>268</v>
      </c>
      <c r="W30" s="100"/>
      <c r="X30" s="101"/>
      <c r="Y30" s="102"/>
    </row>
    <row r="31" spans="1:25" ht="13.5" customHeight="1" x14ac:dyDescent="0.2">
      <c r="A31" s="125" t="s">
        <v>186</v>
      </c>
      <c r="B31" s="98" t="s">
        <v>77</v>
      </c>
      <c r="C31" s="99" t="s">
        <v>73</v>
      </c>
      <c r="D31" s="99" t="s">
        <v>73</v>
      </c>
      <c r="E31" s="99" t="s">
        <v>73</v>
      </c>
      <c r="F31" s="99" t="s">
        <v>73</v>
      </c>
      <c r="G31" s="99" t="s">
        <v>73</v>
      </c>
      <c r="H31" s="99" t="s">
        <v>73</v>
      </c>
      <c r="I31" s="99" t="s">
        <v>75</v>
      </c>
      <c r="J31" s="99" t="s">
        <v>73</v>
      </c>
      <c r="K31" s="99" t="s">
        <v>73</v>
      </c>
      <c r="L31" s="99" t="s">
        <v>73</v>
      </c>
      <c r="M31" s="99" t="s">
        <v>73</v>
      </c>
      <c r="N31" s="99" t="s">
        <v>73</v>
      </c>
      <c r="O31" s="99" t="s">
        <v>73</v>
      </c>
      <c r="P31" s="99" t="s">
        <v>73</v>
      </c>
      <c r="Q31" s="99" t="s">
        <v>73</v>
      </c>
      <c r="R31" s="99" t="s">
        <v>73</v>
      </c>
      <c r="S31" s="99" t="s">
        <v>73</v>
      </c>
      <c r="T31" s="99" t="s">
        <v>73</v>
      </c>
      <c r="U31" s="99" t="s">
        <v>73</v>
      </c>
      <c r="V31" s="99" t="s">
        <v>73</v>
      </c>
      <c r="W31" s="100"/>
      <c r="X31" s="101"/>
      <c r="Y31" s="102"/>
    </row>
    <row r="32" spans="1:25" x14ac:dyDescent="0.2">
      <c r="A32" s="125"/>
      <c r="B32" s="98" t="s">
        <v>78</v>
      </c>
      <c r="C32" s="99" t="s">
        <v>73</v>
      </c>
      <c r="D32" s="99" t="s">
        <v>73</v>
      </c>
      <c r="E32" s="99" t="s">
        <v>73</v>
      </c>
      <c r="F32" s="99" t="s">
        <v>73</v>
      </c>
      <c r="G32" s="99" t="s">
        <v>73</v>
      </c>
      <c r="H32" s="99" t="s">
        <v>73</v>
      </c>
      <c r="I32" s="99" t="s">
        <v>75</v>
      </c>
      <c r="J32" s="99" t="s">
        <v>73</v>
      </c>
      <c r="K32" s="99" t="s">
        <v>73</v>
      </c>
      <c r="L32" s="99" t="s">
        <v>73</v>
      </c>
      <c r="M32" s="99" t="s">
        <v>73</v>
      </c>
      <c r="N32" s="99" t="s">
        <v>73</v>
      </c>
      <c r="O32" s="99" t="s">
        <v>73</v>
      </c>
      <c r="P32" s="99" t="s">
        <v>73</v>
      </c>
      <c r="Q32" s="99" t="s">
        <v>73</v>
      </c>
      <c r="R32" s="99" t="s">
        <v>73</v>
      </c>
      <c r="S32" s="99" t="s">
        <v>73</v>
      </c>
      <c r="T32" s="99" t="s">
        <v>73</v>
      </c>
      <c r="U32" s="99" t="s">
        <v>73</v>
      </c>
      <c r="V32" s="99" t="s">
        <v>73</v>
      </c>
      <c r="W32" s="100" t="s">
        <v>79</v>
      </c>
      <c r="X32" s="101" t="s">
        <v>79</v>
      </c>
      <c r="Y32" s="102" t="s">
        <v>79</v>
      </c>
    </row>
    <row r="33" spans="1:25" x14ac:dyDescent="0.2">
      <c r="A33" s="125"/>
      <c r="B33" s="98" t="s">
        <v>80</v>
      </c>
      <c r="C33" s="99" t="s">
        <v>73</v>
      </c>
      <c r="D33" s="99" t="s">
        <v>73</v>
      </c>
      <c r="E33" s="99" t="s">
        <v>73</v>
      </c>
      <c r="F33" s="99" t="s">
        <v>73</v>
      </c>
      <c r="G33" s="99" t="s">
        <v>73</v>
      </c>
      <c r="H33" s="99" t="s">
        <v>73</v>
      </c>
      <c r="I33" s="99" t="s">
        <v>75</v>
      </c>
      <c r="J33" s="99" t="s">
        <v>73</v>
      </c>
      <c r="K33" s="99" t="s">
        <v>73</v>
      </c>
      <c r="L33" s="99" t="s">
        <v>73</v>
      </c>
      <c r="M33" s="99" t="s">
        <v>73</v>
      </c>
      <c r="N33" s="99" t="s">
        <v>73</v>
      </c>
      <c r="O33" s="99" t="s">
        <v>73</v>
      </c>
      <c r="P33" s="99" t="s">
        <v>73</v>
      </c>
      <c r="Q33" s="99" t="s">
        <v>73</v>
      </c>
      <c r="R33" s="99" t="s">
        <v>73</v>
      </c>
      <c r="S33" s="99" t="s">
        <v>73</v>
      </c>
      <c r="T33" s="99" t="s">
        <v>73</v>
      </c>
      <c r="U33" s="99" t="s">
        <v>73</v>
      </c>
      <c r="V33" s="99" t="s">
        <v>73</v>
      </c>
      <c r="W33" s="100"/>
      <c r="X33" s="101"/>
      <c r="Y33" s="102"/>
    </row>
    <row r="34" spans="1:25" x14ac:dyDescent="0.2">
      <c r="A34" s="125" t="s">
        <v>187</v>
      </c>
      <c r="B34" s="98" t="s">
        <v>77</v>
      </c>
      <c r="C34" s="99" t="s">
        <v>73</v>
      </c>
      <c r="D34" s="99" t="s">
        <v>73</v>
      </c>
      <c r="E34" s="99" t="s">
        <v>73</v>
      </c>
      <c r="F34" s="99" t="s">
        <v>73</v>
      </c>
      <c r="G34" s="99" t="s">
        <v>73</v>
      </c>
      <c r="H34" s="99" t="s">
        <v>73</v>
      </c>
      <c r="I34" s="99" t="s">
        <v>193</v>
      </c>
      <c r="J34" s="99" t="s">
        <v>189</v>
      </c>
      <c r="K34" s="99" t="s">
        <v>73</v>
      </c>
      <c r="L34" s="99" t="s">
        <v>73</v>
      </c>
      <c r="M34" s="99" t="s">
        <v>73</v>
      </c>
      <c r="N34" s="99" t="s">
        <v>73</v>
      </c>
      <c r="O34" s="99" t="s">
        <v>73</v>
      </c>
      <c r="P34" s="99" t="s">
        <v>73</v>
      </c>
      <c r="Q34" s="99" t="s">
        <v>189</v>
      </c>
      <c r="R34" s="99" t="s">
        <v>191</v>
      </c>
      <c r="S34" s="99" t="s">
        <v>73</v>
      </c>
      <c r="T34" s="99" t="s">
        <v>73</v>
      </c>
      <c r="U34" s="99" t="s">
        <v>73</v>
      </c>
      <c r="V34" s="99" t="s">
        <v>192</v>
      </c>
      <c r="W34" s="100"/>
      <c r="X34" s="101"/>
      <c r="Y34" s="102"/>
    </row>
    <row r="35" spans="1:25" x14ac:dyDescent="0.2">
      <c r="A35" s="125"/>
      <c r="B35" s="98" t="s">
        <v>78</v>
      </c>
      <c r="C35" s="99" t="s">
        <v>73</v>
      </c>
      <c r="D35" s="99" t="s">
        <v>73</v>
      </c>
      <c r="E35" s="99" t="s">
        <v>73</v>
      </c>
      <c r="F35" s="99" t="s">
        <v>73</v>
      </c>
      <c r="G35" s="99" t="s">
        <v>73</v>
      </c>
      <c r="H35" s="99" t="s">
        <v>73</v>
      </c>
      <c r="I35" s="99" t="s">
        <v>532</v>
      </c>
      <c r="J35" s="99" t="s">
        <v>533</v>
      </c>
      <c r="K35" s="99" t="s">
        <v>73</v>
      </c>
      <c r="L35" s="99" t="s">
        <v>73</v>
      </c>
      <c r="M35" s="99" t="s">
        <v>73</v>
      </c>
      <c r="N35" s="99" t="s">
        <v>73</v>
      </c>
      <c r="O35" s="99" t="s">
        <v>73</v>
      </c>
      <c r="P35" s="99" t="s">
        <v>73</v>
      </c>
      <c r="Q35" s="99" t="s">
        <v>189</v>
      </c>
      <c r="R35" s="99" t="s">
        <v>191</v>
      </c>
      <c r="S35" s="99" t="s">
        <v>73</v>
      </c>
      <c r="T35" s="99" t="s">
        <v>73</v>
      </c>
      <c r="U35" s="99" t="s">
        <v>73</v>
      </c>
      <c r="V35" s="99" t="s">
        <v>189</v>
      </c>
      <c r="W35" s="100" t="s">
        <v>534</v>
      </c>
      <c r="X35" s="101" t="s">
        <v>534</v>
      </c>
      <c r="Y35" s="102" t="s">
        <v>79</v>
      </c>
    </row>
    <row r="36" spans="1:25" x14ac:dyDescent="0.2">
      <c r="A36" s="125"/>
      <c r="B36" s="98" t="s">
        <v>80</v>
      </c>
      <c r="C36" s="99" t="s">
        <v>73</v>
      </c>
      <c r="D36" s="99" t="s">
        <v>73</v>
      </c>
      <c r="E36" s="99" t="s">
        <v>73</v>
      </c>
      <c r="F36" s="99" t="s">
        <v>73</v>
      </c>
      <c r="G36" s="99" t="s">
        <v>73</v>
      </c>
      <c r="H36" s="99" t="s">
        <v>73</v>
      </c>
      <c r="I36" s="99" t="s">
        <v>190</v>
      </c>
      <c r="J36" s="99" t="s">
        <v>432</v>
      </c>
      <c r="K36" s="99" t="s">
        <v>73</v>
      </c>
      <c r="L36" s="99" t="s">
        <v>73</v>
      </c>
      <c r="M36" s="99" t="s">
        <v>73</v>
      </c>
      <c r="N36" s="99" t="s">
        <v>73</v>
      </c>
      <c r="O36" s="99" t="s">
        <v>73</v>
      </c>
      <c r="P36" s="99" t="s">
        <v>73</v>
      </c>
      <c r="Q36" s="99" t="s">
        <v>189</v>
      </c>
      <c r="R36" s="99" t="s">
        <v>191</v>
      </c>
      <c r="S36" s="99" t="s">
        <v>73</v>
      </c>
      <c r="T36" s="99" t="s">
        <v>73</v>
      </c>
      <c r="U36" s="99" t="s">
        <v>73</v>
      </c>
      <c r="V36" s="99" t="s">
        <v>287</v>
      </c>
      <c r="W36" s="100"/>
      <c r="X36" s="101"/>
      <c r="Y36" s="102"/>
    </row>
    <row r="37" spans="1:25" ht="13.5" customHeight="1" x14ac:dyDescent="0.2">
      <c r="A37" s="125" t="s">
        <v>195</v>
      </c>
      <c r="B37" s="98" t="s">
        <v>77</v>
      </c>
      <c r="C37" s="99" t="s">
        <v>537</v>
      </c>
      <c r="D37" s="99" t="s">
        <v>538</v>
      </c>
      <c r="E37" s="99" t="s">
        <v>73</v>
      </c>
      <c r="F37" s="99" t="s">
        <v>197</v>
      </c>
      <c r="G37" s="99" t="s">
        <v>73</v>
      </c>
      <c r="H37" s="99" t="s">
        <v>73</v>
      </c>
      <c r="I37" s="99" t="s">
        <v>540</v>
      </c>
      <c r="J37" s="99" t="s">
        <v>468</v>
      </c>
      <c r="K37" s="99" t="s">
        <v>540</v>
      </c>
      <c r="L37" s="99" t="s">
        <v>539</v>
      </c>
      <c r="M37" s="99" t="s">
        <v>582</v>
      </c>
      <c r="N37" s="99" t="s">
        <v>75</v>
      </c>
      <c r="O37" s="99" t="s">
        <v>208</v>
      </c>
      <c r="P37" s="99" t="s">
        <v>73</v>
      </c>
      <c r="Q37" s="99" t="s">
        <v>583</v>
      </c>
      <c r="R37" s="99" t="s">
        <v>584</v>
      </c>
      <c r="S37" s="99" t="s">
        <v>585</v>
      </c>
      <c r="T37" s="99" t="s">
        <v>73</v>
      </c>
      <c r="U37" s="99" t="s">
        <v>538</v>
      </c>
      <c r="V37" s="99" t="s">
        <v>586</v>
      </c>
      <c r="W37" s="100"/>
      <c r="X37" s="101"/>
      <c r="Y37" s="102"/>
    </row>
    <row r="38" spans="1:25" x14ac:dyDescent="0.2">
      <c r="A38" s="125"/>
      <c r="B38" s="98" t="s">
        <v>78</v>
      </c>
      <c r="C38" s="99" t="s">
        <v>542</v>
      </c>
      <c r="D38" s="99" t="s">
        <v>540</v>
      </c>
      <c r="E38" s="99" t="s">
        <v>73</v>
      </c>
      <c r="F38" s="99" t="s">
        <v>206</v>
      </c>
      <c r="G38" s="99" t="s">
        <v>73</v>
      </c>
      <c r="H38" s="99" t="s">
        <v>73</v>
      </c>
      <c r="I38" s="99" t="s">
        <v>468</v>
      </c>
      <c r="J38" s="99" t="s">
        <v>468</v>
      </c>
      <c r="K38" s="99" t="s">
        <v>208</v>
      </c>
      <c r="L38" s="99" t="s">
        <v>467</v>
      </c>
      <c r="M38" s="99" t="s">
        <v>204</v>
      </c>
      <c r="N38" s="99" t="s">
        <v>75</v>
      </c>
      <c r="O38" s="99" t="s">
        <v>208</v>
      </c>
      <c r="P38" s="99" t="s">
        <v>73</v>
      </c>
      <c r="Q38" s="99" t="s">
        <v>583</v>
      </c>
      <c r="R38" s="99" t="s">
        <v>538</v>
      </c>
      <c r="S38" s="99" t="s">
        <v>585</v>
      </c>
      <c r="T38" s="99" t="s">
        <v>73</v>
      </c>
      <c r="U38" s="99" t="s">
        <v>538</v>
      </c>
      <c r="V38" s="99" t="s">
        <v>208</v>
      </c>
      <c r="W38" s="100" t="s">
        <v>587</v>
      </c>
      <c r="X38" s="101" t="s">
        <v>587</v>
      </c>
      <c r="Y38" s="102" t="s">
        <v>79</v>
      </c>
    </row>
    <row r="39" spans="1:25" x14ac:dyDescent="0.2">
      <c r="A39" s="125"/>
      <c r="B39" s="98" t="s">
        <v>80</v>
      </c>
      <c r="C39" s="99" t="s">
        <v>542</v>
      </c>
      <c r="D39" s="99" t="s">
        <v>540</v>
      </c>
      <c r="E39" s="99" t="s">
        <v>73</v>
      </c>
      <c r="F39" s="99" t="s">
        <v>588</v>
      </c>
      <c r="G39" s="99" t="s">
        <v>73</v>
      </c>
      <c r="H39" s="99" t="s">
        <v>73</v>
      </c>
      <c r="I39" s="99" t="s">
        <v>468</v>
      </c>
      <c r="J39" s="99" t="s">
        <v>468</v>
      </c>
      <c r="K39" s="99" t="s">
        <v>208</v>
      </c>
      <c r="L39" s="99" t="s">
        <v>467</v>
      </c>
      <c r="M39" s="99" t="s">
        <v>212</v>
      </c>
      <c r="N39" s="99" t="s">
        <v>75</v>
      </c>
      <c r="O39" s="99" t="s">
        <v>208</v>
      </c>
      <c r="P39" s="99" t="s">
        <v>73</v>
      </c>
      <c r="Q39" s="99" t="s">
        <v>583</v>
      </c>
      <c r="R39" s="99" t="s">
        <v>538</v>
      </c>
      <c r="S39" s="99" t="s">
        <v>585</v>
      </c>
      <c r="T39" s="99" t="s">
        <v>73</v>
      </c>
      <c r="U39" s="99" t="s">
        <v>538</v>
      </c>
      <c r="V39" s="99" t="s">
        <v>205</v>
      </c>
      <c r="W39" s="100"/>
      <c r="X39" s="101"/>
      <c r="Y39" s="102"/>
    </row>
    <row r="40" spans="1:25" x14ac:dyDescent="0.2">
      <c r="A40" s="125" t="s">
        <v>215</v>
      </c>
      <c r="B40" s="98" t="s">
        <v>77</v>
      </c>
      <c r="C40" s="99" t="s">
        <v>107</v>
      </c>
      <c r="D40" s="99" t="s">
        <v>112</v>
      </c>
      <c r="E40" s="99" t="s">
        <v>109</v>
      </c>
      <c r="F40" s="99" t="s">
        <v>296</v>
      </c>
      <c r="G40" s="99" t="s">
        <v>295</v>
      </c>
      <c r="H40" s="99" t="s">
        <v>177</v>
      </c>
      <c r="I40" s="99" t="s">
        <v>219</v>
      </c>
      <c r="J40" s="99" t="s">
        <v>107</v>
      </c>
      <c r="K40" s="99" t="s">
        <v>112</v>
      </c>
      <c r="L40" s="99" t="s">
        <v>294</v>
      </c>
      <c r="M40" s="99" t="s">
        <v>107</v>
      </c>
      <c r="N40" s="99" t="s">
        <v>177</v>
      </c>
      <c r="O40" s="99" t="s">
        <v>112</v>
      </c>
      <c r="P40" s="99" t="s">
        <v>112</v>
      </c>
      <c r="Q40" s="99" t="s">
        <v>112</v>
      </c>
      <c r="R40" s="99" t="s">
        <v>112</v>
      </c>
      <c r="S40" s="99" t="s">
        <v>112</v>
      </c>
      <c r="T40" s="99" t="s">
        <v>109</v>
      </c>
      <c r="U40" s="99" t="s">
        <v>109</v>
      </c>
      <c r="V40" s="99" t="s">
        <v>107</v>
      </c>
      <c r="W40" s="100"/>
      <c r="X40" s="101"/>
      <c r="Y40" s="102"/>
    </row>
    <row r="41" spans="1:25" x14ac:dyDescent="0.2">
      <c r="A41" s="125"/>
      <c r="B41" s="98" t="s">
        <v>78</v>
      </c>
      <c r="C41" s="99" t="s">
        <v>294</v>
      </c>
      <c r="D41" s="99" t="s">
        <v>112</v>
      </c>
      <c r="E41" s="99" t="s">
        <v>109</v>
      </c>
      <c r="F41" s="99" t="s">
        <v>294</v>
      </c>
      <c r="G41" s="99" t="s">
        <v>112</v>
      </c>
      <c r="H41" s="99" t="s">
        <v>177</v>
      </c>
      <c r="I41" s="99" t="s">
        <v>294</v>
      </c>
      <c r="J41" s="99" t="s">
        <v>109</v>
      </c>
      <c r="K41" s="99" t="s">
        <v>294</v>
      </c>
      <c r="L41" s="99" t="s">
        <v>177</v>
      </c>
      <c r="M41" s="99" t="s">
        <v>107</v>
      </c>
      <c r="N41" s="99" t="s">
        <v>177</v>
      </c>
      <c r="O41" s="99" t="s">
        <v>177</v>
      </c>
      <c r="P41" s="99" t="s">
        <v>112</v>
      </c>
      <c r="Q41" s="99" t="s">
        <v>112</v>
      </c>
      <c r="R41" s="99" t="s">
        <v>176</v>
      </c>
      <c r="S41" s="99" t="s">
        <v>177</v>
      </c>
      <c r="T41" s="99" t="s">
        <v>109</v>
      </c>
      <c r="U41" s="99" t="s">
        <v>219</v>
      </c>
      <c r="V41" s="99" t="s">
        <v>112</v>
      </c>
      <c r="W41" s="100" t="s">
        <v>589</v>
      </c>
      <c r="X41" s="101" t="s">
        <v>590</v>
      </c>
      <c r="Y41" s="102" t="s">
        <v>591</v>
      </c>
    </row>
    <row r="42" spans="1:25" x14ac:dyDescent="0.2">
      <c r="A42" s="125"/>
      <c r="B42" s="98" t="s">
        <v>80</v>
      </c>
      <c r="C42" s="99" t="s">
        <v>177</v>
      </c>
      <c r="D42" s="99" t="s">
        <v>112</v>
      </c>
      <c r="E42" s="99" t="s">
        <v>112</v>
      </c>
      <c r="F42" s="99" t="s">
        <v>177</v>
      </c>
      <c r="G42" s="99" t="s">
        <v>112</v>
      </c>
      <c r="H42" s="99" t="s">
        <v>175</v>
      </c>
      <c r="I42" s="99" t="s">
        <v>177</v>
      </c>
      <c r="J42" s="99" t="s">
        <v>112</v>
      </c>
      <c r="K42" s="99" t="s">
        <v>294</v>
      </c>
      <c r="L42" s="99" t="s">
        <v>177</v>
      </c>
      <c r="M42" s="99" t="s">
        <v>109</v>
      </c>
      <c r="N42" s="99" t="s">
        <v>176</v>
      </c>
      <c r="O42" s="99" t="s">
        <v>177</v>
      </c>
      <c r="P42" s="99" t="s">
        <v>112</v>
      </c>
      <c r="Q42" s="99" t="s">
        <v>177</v>
      </c>
      <c r="R42" s="99" t="s">
        <v>176</v>
      </c>
      <c r="S42" s="99" t="s">
        <v>175</v>
      </c>
      <c r="T42" s="99" t="s">
        <v>109</v>
      </c>
      <c r="U42" s="99" t="s">
        <v>112</v>
      </c>
      <c r="V42" s="99" t="s">
        <v>177</v>
      </c>
      <c r="W42" s="100"/>
      <c r="X42" s="101"/>
      <c r="Y42" s="102"/>
    </row>
    <row r="43" spans="1:25" ht="23.25" customHeight="1" x14ac:dyDescent="0.2">
      <c r="A43" s="125" t="s">
        <v>226</v>
      </c>
      <c r="B43" s="98" t="s">
        <v>77</v>
      </c>
      <c r="C43" s="99" t="s">
        <v>404</v>
      </c>
      <c r="D43" s="99" t="s">
        <v>73</v>
      </c>
      <c r="E43" s="99" t="s">
        <v>73</v>
      </c>
      <c r="F43" s="99" t="s">
        <v>550</v>
      </c>
      <c r="G43" s="99" t="s">
        <v>73</v>
      </c>
      <c r="H43" s="99" t="s">
        <v>73</v>
      </c>
      <c r="I43" s="99" t="s">
        <v>73</v>
      </c>
      <c r="J43" s="99" t="s">
        <v>73</v>
      </c>
      <c r="K43" s="99" t="s">
        <v>303</v>
      </c>
      <c r="L43" s="99" t="s">
        <v>236</v>
      </c>
      <c r="M43" s="99" t="s">
        <v>73</v>
      </c>
      <c r="N43" s="99" t="s">
        <v>550</v>
      </c>
      <c r="O43" s="99" t="s">
        <v>551</v>
      </c>
      <c r="P43" s="99" t="s">
        <v>307</v>
      </c>
      <c r="Q43" s="99" t="s">
        <v>73</v>
      </c>
      <c r="R43" s="99" t="s">
        <v>73</v>
      </c>
      <c r="S43" s="99" t="s">
        <v>73</v>
      </c>
      <c r="T43" s="99" t="s">
        <v>73</v>
      </c>
      <c r="U43" s="99" t="s">
        <v>303</v>
      </c>
      <c r="V43" s="99" t="s">
        <v>73</v>
      </c>
      <c r="W43" s="100"/>
      <c r="X43" s="101"/>
      <c r="Y43" s="102"/>
    </row>
    <row r="44" spans="1:25" x14ac:dyDescent="0.2">
      <c r="A44" s="125"/>
      <c r="B44" s="98" t="s">
        <v>78</v>
      </c>
      <c r="C44" s="99" t="s">
        <v>552</v>
      </c>
      <c r="D44" s="99" t="s">
        <v>73</v>
      </c>
      <c r="E44" s="99" t="s">
        <v>73</v>
      </c>
      <c r="F44" s="99" t="s">
        <v>302</v>
      </c>
      <c r="G44" s="99" t="s">
        <v>73</v>
      </c>
      <c r="H44" s="99" t="s">
        <v>73</v>
      </c>
      <c r="I44" s="99" t="s">
        <v>73</v>
      </c>
      <c r="J44" s="99" t="s">
        <v>73</v>
      </c>
      <c r="K44" s="99" t="s">
        <v>307</v>
      </c>
      <c r="L44" s="99" t="s">
        <v>243</v>
      </c>
      <c r="M44" s="99" t="s">
        <v>73</v>
      </c>
      <c r="N44" s="99" t="s">
        <v>550</v>
      </c>
      <c r="O44" s="99" t="s">
        <v>551</v>
      </c>
      <c r="P44" s="99" t="s">
        <v>307</v>
      </c>
      <c r="Q44" s="99" t="s">
        <v>73</v>
      </c>
      <c r="R44" s="99" t="s">
        <v>73</v>
      </c>
      <c r="S44" s="99" t="s">
        <v>73</v>
      </c>
      <c r="T44" s="99" t="s">
        <v>73</v>
      </c>
      <c r="U44" s="99" t="s">
        <v>305</v>
      </c>
      <c r="V44" s="99" t="s">
        <v>73</v>
      </c>
      <c r="W44" s="100" t="s">
        <v>592</v>
      </c>
      <c r="X44" s="101" t="s">
        <v>592</v>
      </c>
      <c r="Y44" s="102" t="s">
        <v>79</v>
      </c>
    </row>
    <row r="45" spans="1:25" x14ac:dyDescent="0.2">
      <c r="A45" s="125"/>
      <c r="B45" s="98" t="s">
        <v>80</v>
      </c>
      <c r="C45" s="99" t="s">
        <v>307</v>
      </c>
      <c r="D45" s="99" t="s">
        <v>73</v>
      </c>
      <c r="E45" s="99" t="s">
        <v>73</v>
      </c>
      <c r="F45" s="99" t="s">
        <v>475</v>
      </c>
      <c r="G45" s="99" t="s">
        <v>73</v>
      </c>
      <c r="H45" s="99" t="s">
        <v>73</v>
      </c>
      <c r="I45" s="99" t="s">
        <v>73</v>
      </c>
      <c r="J45" s="99" t="s">
        <v>73</v>
      </c>
      <c r="K45" s="99" t="s">
        <v>307</v>
      </c>
      <c r="L45" s="99" t="s">
        <v>556</v>
      </c>
      <c r="M45" s="99" t="s">
        <v>73</v>
      </c>
      <c r="N45" s="99" t="s">
        <v>557</v>
      </c>
      <c r="O45" s="99" t="s">
        <v>307</v>
      </c>
      <c r="P45" s="99" t="s">
        <v>307</v>
      </c>
      <c r="Q45" s="99" t="s">
        <v>73</v>
      </c>
      <c r="R45" s="99" t="s">
        <v>73</v>
      </c>
      <c r="S45" s="99" t="s">
        <v>73</v>
      </c>
      <c r="T45" s="99" t="s">
        <v>73</v>
      </c>
      <c r="U45" s="99" t="s">
        <v>593</v>
      </c>
      <c r="V45" s="99" t="s">
        <v>73</v>
      </c>
      <c r="W45" s="100"/>
      <c r="X45" s="101"/>
      <c r="Y45" s="102"/>
    </row>
    <row r="46" spans="1:25" ht="13.5" customHeight="1" x14ac:dyDescent="0.2">
      <c r="A46" s="125" t="s">
        <v>245</v>
      </c>
      <c r="B46" s="98" t="s">
        <v>77</v>
      </c>
      <c r="C46" s="99" t="s">
        <v>73</v>
      </c>
      <c r="D46" s="99" t="s">
        <v>316</v>
      </c>
      <c r="E46" s="99" t="s">
        <v>73</v>
      </c>
      <c r="F46" s="99" t="s">
        <v>73</v>
      </c>
      <c r="G46" s="99" t="s">
        <v>73</v>
      </c>
      <c r="H46" s="99" t="s">
        <v>73</v>
      </c>
      <c r="I46" s="99" t="s">
        <v>73</v>
      </c>
      <c r="J46" s="99" t="s">
        <v>73</v>
      </c>
      <c r="K46" s="99" t="s">
        <v>73</v>
      </c>
      <c r="L46" s="99" t="s">
        <v>75</v>
      </c>
      <c r="M46" s="99" t="s">
        <v>73</v>
      </c>
      <c r="N46" s="99" t="s">
        <v>73</v>
      </c>
      <c r="O46" s="99" t="s">
        <v>73</v>
      </c>
      <c r="P46" s="99" t="s">
        <v>254</v>
      </c>
      <c r="Q46" s="99" t="s">
        <v>73</v>
      </c>
      <c r="R46" s="99" t="s">
        <v>73</v>
      </c>
      <c r="S46" s="99" t="s">
        <v>73</v>
      </c>
      <c r="T46" s="99" t="s">
        <v>73</v>
      </c>
      <c r="U46" s="99" t="s">
        <v>316</v>
      </c>
      <c r="V46" s="99" t="s">
        <v>73</v>
      </c>
      <c r="W46" s="100"/>
      <c r="X46" s="101"/>
      <c r="Y46" s="102"/>
    </row>
    <row r="47" spans="1:25" x14ac:dyDescent="0.2">
      <c r="A47" s="125"/>
      <c r="B47" s="98" t="s">
        <v>78</v>
      </c>
      <c r="C47" s="99" t="s">
        <v>73</v>
      </c>
      <c r="D47" s="99" t="s">
        <v>594</v>
      </c>
      <c r="E47" s="99" t="s">
        <v>73</v>
      </c>
      <c r="F47" s="99" t="s">
        <v>73</v>
      </c>
      <c r="G47" s="99" t="s">
        <v>73</v>
      </c>
      <c r="H47" s="99" t="s">
        <v>73</v>
      </c>
      <c r="I47" s="99" t="s">
        <v>73</v>
      </c>
      <c r="J47" s="99" t="s">
        <v>73</v>
      </c>
      <c r="K47" s="99" t="s">
        <v>73</v>
      </c>
      <c r="L47" s="99" t="s">
        <v>75</v>
      </c>
      <c r="M47" s="99" t="s">
        <v>73</v>
      </c>
      <c r="N47" s="99" t="s">
        <v>73</v>
      </c>
      <c r="O47" s="99" t="s">
        <v>73</v>
      </c>
      <c r="P47" s="99" t="s">
        <v>254</v>
      </c>
      <c r="Q47" s="99" t="s">
        <v>73</v>
      </c>
      <c r="R47" s="99" t="s">
        <v>73</v>
      </c>
      <c r="S47" s="99" t="s">
        <v>73</v>
      </c>
      <c r="T47" s="99" t="s">
        <v>73</v>
      </c>
      <c r="U47" s="99" t="s">
        <v>438</v>
      </c>
      <c r="V47" s="99" t="s">
        <v>73</v>
      </c>
      <c r="W47" s="100" t="s">
        <v>560</v>
      </c>
      <c r="X47" s="101" t="s">
        <v>560</v>
      </c>
      <c r="Y47" s="102" t="s">
        <v>79</v>
      </c>
    </row>
    <row r="48" spans="1:25" x14ac:dyDescent="0.2">
      <c r="A48" s="125"/>
      <c r="B48" s="98" t="s">
        <v>80</v>
      </c>
      <c r="C48" s="99" t="s">
        <v>73</v>
      </c>
      <c r="D48" s="99" t="s">
        <v>440</v>
      </c>
      <c r="E48" s="99" t="s">
        <v>73</v>
      </c>
      <c r="F48" s="99" t="s">
        <v>73</v>
      </c>
      <c r="G48" s="99" t="s">
        <v>73</v>
      </c>
      <c r="H48" s="99" t="s">
        <v>73</v>
      </c>
      <c r="I48" s="99" t="s">
        <v>73</v>
      </c>
      <c r="J48" s="99" t="s">
        <v>73</v>
      </c>
      <c r="K48" s="99" t="s">
        <v>73</v>
      </c>
      <c r="L48" s="99" t="s">
        <v>75</v>
      </c>
      <c r="M48" s="99" t="s">
        <v>73</v>
      </c>
      <c r="N48" s="99" t="s">
        <v>73</v>
      </c>
      <c r="O48" s="99" t="s">
        <v>73</v>
      </c>
      <c r="P48" s="99" t="s">
        <v>409</v>
      </c>
      <c r="Q48" s="99" t="s">
        <v>73</v>
      </c>
      <c r="R48" s="99" t="s">
        <v>73</v>
      </c>
      <c r="S48" s="99" t="s">
        <v>73</v>
      </c>
      <c r="T48" s="99" t="s">
        <v>73</v>
      </c>
      <c r="U48" s="99" t="s">
        <v>440</v>
      </c>
      <c r="V48" s="99" t="s">
        <v>73</v>
      </c>
    </row>
  </sheetData>
  <mergeCells count="16">
    <mergeCell ref="A37:A39"/>
    <mergeCell ref="A40:A42"/>
    <mergeCell ref="A43:A45"/>
    <mergeCell ref="A46:A48"/>
    <mergeCell ref="A19:A21"/>
    <mergeCell ref="A22:A24"/>
    <mergeCell ref="A25:A27"/>
    <mergeCell ref="A28:A30"/>
    <mergeCell ref="A31:A33"/>
    <mergeCell ref="A34:A36"/>
    <mergeCell ref="A16:A18"/>
    <mergeCell ref="A1:A3"/>
    <mergeCell ref="A4:A6"/>
    <mergeCell ref="A7:A9"/>
    <mergeCell ref="A10:A12"/>
    <mergeCell ref="A13:A15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13</vt:i4>
      </vt:variant>
    </vt:vector>
  </HeadingPairs>
  <TitlesOfParts>
    <vt:vector size="13" baseType="lpstr">
      <vt:lpstr>base net</vt:lpstr>
      <vt:lpstr>29-09-2026</vt:lpstr>
      <vt:lpstr>Planilha10</vt:lpstr>
      <vt:lpstr>Planilha9</vt:lpstr>
      <vt:lpstr>Planilha7</vt:lpstr>
      <vt:lpstr>Planilha6</vt:lpstr>
      <vt:lpstr>Planilha5</vt:lpstr>
      <vt:lpstr>Planilha4</vt:lpstr>
      <vt:lpstr>Planilha2</vt:lpstr>
      <vt:lpstr>Planilha1</vt:lpstr>
      <vt:lpstr>Planilha3</vt:lpstr>
      <vt:lpstr>28-09-2026</vt:lpstr>
      <vt:lpstr>Planilha8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Thiago de Marchi da Silva</dc:creator>
  <cp:lastModifiedBy>guilhermega</cp:lastModifiedBy>
  <dcterms:created xsi:type="dcterms:W3CDTF">2025-08-28T14:07:17Z</dcterms:created>
  <dcterms:modified xsi:type="dcterms:W3CDTF">2026-09-29T14:38:23Z</dcterms:modified>
</cp:coreProperties>
</file>